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oberta\Desktop\bilancio 2025-2027\DUPS\"/>
    </mc:Choice>
  </mc:AlternateContent>
  <xr:revisionPtr revIDLastSave="0" documentId="13_ncr:1_{89B6CEA2-23B0-4533-99E6-9AA2738D184F}" xr6:coauthVersionLast="47" xr6:coauthVersionMax="47" xr10:uidLastSave="{00000000-0000-0000-0000-000000000000}"/>
  <bookViews>
    <workbookView xWindow="-120" yWindow="-120" windowWidth="29040" windowHeight="15720" xr2:uid="{107CE8FB-F79B-4C6E-9ABF-D5EFBC7C8264}"/>
  </bookViews>
  <sheets>
    <sheet name="NuovaNotaAggDUPS" sheetId="1" r:id="rId1"/>
  </sheets>
  <definedNames>
    <definedName name="\a">#REF!</definedName>
    <definedName name="\c">#REF!</definedName>
    <definedName name="\l">#REF!</definedName>
    <definedName name="\m">#REF!</definedName>
    <definedName name="\n">#REF!</definedName>
    <definedName name="\r">#REF!</definedName>
    <definedName name="\v">#REF!</definedName>
    <definedName name="\X">#REF!</definedName>
    <definedName name="_a">#REF!</definedName>
    <definedName name="_AVA08">#REF!</definedName>
    <definedName name="_AVA09">#REF!</definedName>
    <definedName name="_AVA10">#REF!</definedName>
    <definedName name="_AVA11">#REF!</definedName>
    <definedName name="_AVA12">#REF!</definedName>
    <definedName name="_AVA13">#REF!</definedName>
    <definedName name="_AVA14">#REF!</definedName>
    <definedName name="_AVA15">#REF!</definedName>
    <definedName name="_AVA16">#REF!</definedName>
    <definedName name="_AVA17">#REF!</definedName>
    <definedName name="_AVA18">#REF!</definedName>
    <definedName name="_AVA19">#REF!</definedName>
    <definedName name="_AVA20">#REF!</definedName>
    <definedName name="_c">#REF!</definedName>
    <definedName name="_CDS08">#REF!</definedName>
    <definedName name="_CDS09">#REF!</definedName>
    <definedName name="_CDS10">#REF!</definedName>
    <definedName name="_CDS11">#REF!</definedName>
    <definedName name="_CDS12">#REF!</definedName>
    <definedName name="_CDS13">#REF!</definedName>
    <definedName name="_CDS14">#REF!</definedName>
    <definedName name="_CDS15">#REF!</definedName>
    <definedName name="_DIP08">#REF!</definedName>
    <definedName name="_DIP09">#REF!</definedName>
    <definedName name="_DIP10">#REF!</definedName>
    <definedName name="_DIP11">#REF!</definedName>
    <definedName name="_DIP12">#REF!</definedName>
    <definedName name="_DIP13">#REF!</definedName>
    <definedName name="_DIP14">#REF!</definedName>
    <definedName name="_DIP15">#REF!</definedName>
    <definedName name="_dup3">#REF!</definedName>
    <definedName name="_ECO08">#REF!</definedName>
    <definedName name="_ECO09">#REF!</definedName>
    <definedName name="_ECO1">#REF!</definedName>
    <definedName name="_ECO10">#REF!</definedName>
    <definedName name="_ECO11">#REF!</definedName>
    <definedName name="_ECO12">#REF!</definedName>
    <definedName name="_ECO13">#REF!</definedName>
    <definedName name="_ECO14">#REF!</definedName>
    <definedName name="_ECO15">#REF!</definedName>
    <definedName name="_ftn1" localSheetId="0">NuovaNotaAggDUPS!#REF!</definedName>
    <definedName name="_ftnref1" localSheetId="0">NuovaNotaAggDUPS!#REF!</definedName>
    <definedName name="_Key1" hidden="1">#REF!</definedName>
    <definedName name="_Key2" hidden="1">#REF!</definedName>
    <definedName name="_l">#REF!</definedName>
    <definedName name="_m">#REF!</definedName>
    <definedName name="_MU08">#REF!</definedName>
    <definedName name="_MU09">#REF!</definedName>
    <definedName name="_MU10">#REF!</definedName>
    <definedName name="_MU11">#REF!</definedName>
    <definedName name="_MU12">#REF!</definedName>
    <definedName name="_MU13">#REF!</definedName>
    <definedName name="_MU14">#REF!</definedName>
    <definedName name="_MU15">#REF!</definedName>
    <definedName name="_MUP14">#REF!</definedName>
    <definedName name="_MUP15">#REF!</definedName>
    <definedName name="_MUP16">#REF!</definedName>
    <definedName name="_MUP17">#REF!</definedName>
    <definedName name="_MUP18">#REF!</definedName>
    <definedName name="_MUP19">#REF!</definedName>
    <definedName name="_MUP20">#REF!</definedName>
    <definedName name="_n">#REF!</definedName>
    <definedName name="_OB08">#REF!</definedName>
    <definedName name="_OB09">#REF!</definedName>
    <definedName name="_OB10">#REF!</definedName>
    <definedName name="_OB11">#REF!</definedName>
    <definedName name="_OB12">#REF!</definedName>
    <definedName name="_OB13">#REF!</definedName>
    <definedName name="_OB14">#REF!</definedName>
    <definedName name="_OB15">#REF!</definedName>
    <definedName name="_OBP14">#REF!</definedName>
    <definedName name="_OBP15">#REF!</definedName>
    <definedName name="_OBP16">#REF!</definedName>
    <definedName name="_OBP17">#REF!</definedName>
    <definedName name="_OBP18">#REF!</definedName>
    <definedName name="_OBP19">#REF!</definedName>
    <definedName name="_OBP20">#REF!</definedName>
    <definedName name="_Order1" hidden="1">255</definedName>
    <definedName name="_Order2" hidden="1">0</definedName>
    <definedName name="_PC08">#REF!</definedName>
    <definedName name="_PC09">#REF!</definedName>
    <definedName name="_PC10">#REF!</definedName>
    <definedName name="_PC11">#REF!</definedName>
    <definedName name="_PC12">#REF!</definedName>
    <definedName name="_PC13">#REF!</definedName>
    <definedName name="_PC14">#REF!</definedName>
    <definedName name="_PC15">#REF!</definedName>
    <definedName name="_PCA13">#REF!</definedName>
    <definedName name="_PCP13">#REF!</definedName>
    <definedName name="_PCP14">#REF!</definedName>
    <definedName name="_PCP15">#REF!</definedName>
    <definedName name="_PCP16">#REF!</definedName>
    <definedName name="_PCP17">#REF!</definedName>
    <definedName name="_PCP18">#REF!</definedName>
    <definedName name="_PCP19">#REF!</definedName>
    <definedName name="_PCP20">#REF!</definedName>
    <definedName name="_PCT108">#REF!</definedName>
    <definedName name="_PCT109">#REF!</definedName>
    <definedName name="_PCT110">#REF!</definedName>
    <definedName name="_PCT111">#REF!</definedName>
    <definedName name="_PCT112">#REF!</definedName>
    <definedName name="_PCT113">#REF!</definedName>
    <definedName name="_PCT114">#REF!</definedName>
    <definedName name="_PCT115">#REF!</definedName>
    <definedName name="_PL08">#REF!</definedName>
    <definedName name="_PL09">#REF!</definedName>
    <definedName name="_PL10">#REF!</definedName>
    <definedName name="_PL11">#REF!</definedName>
    <definedName name="_PL12">#REF!</definedName>
    <definedName name="_PL13">#REF!</definedName>
    <definedName name="_PL14">#REF!</definedName>
    <definedName name="_PL15">#REF!</definedName>
    <definedName name="_PLA13">#REF!</definedName>
    <definedName name="_PLP13">#REF!</definedName>
    <definedName name="_PLP14">#REF!</definedName>
    <definedName name="_PLP15">#REF!</definedName>
    <definedName name="_PLP16">#REF!</definedName>
    <definedName name="_PLP17">#REF!</definedName>
    <definedName name="_PLP18">#REF!</definedName>
    <definedName name="_PLP19">#REF!</definedName>
    <definedName name="_PLP20">#REF!</definedName>
    <definedName name="_POP08">#REF!</definedName>
    <definedName name="_POP09">#REF!</definedName>
    <definedName name="_POP10">#REF!</definedName>
    <definedName name="_POP11">#REF!</definedName>
    <definedName name="_POP12">#REF!</definedName>
    <definedName name="_POP13">#REF!</definedName>
    <definedName name="_POP14">#REF!</definedName>
    <definedName name="_POP15">#REF!</definedName>
    <definedName name="_r">#REF!</definedName>
    <definedName name="_RP08">#REF!</definedName>
    <definedName name="_RP09">#REF!</definedName>
    <definedName name="_RP10">#REF!</definedName>
    <definedName name="_RP11">#REF!</definedName>
    <definedName name="_RP12">#REF!</definedName>
    <definedName name="_RP13">#REF!</definedName>
    <definedName name="_RP14">#REF!</definedName>
    <definedName name="_RP15">#REF!</definedName>
    <definedName name="_RPA13">#REF!</definedName>
    <definedName name="_RPP13">#REF!</definedName>
    <definedName name="_RPP14">#REF!</definedName>
    <definedName name="_RPP15">#REF!</definedName>
    <definedName name="_RPP16">#REF!</definedName>
    <definedName name="_RPP17">#REF!</definedName>
    <definedName name="_RPP18">#REF!</definedName>
    <definedName name="_RPP19">#REF!</definedName>
    <definedName name="_RPP20">#REF!</definedName>
    <definedName name="_SGR08">#REF!</definedName>
    <definedName name="_SGR09">#REF!</definedName>
    <definedName name="_SGR10">#REF!</definedName>
    <definedName name="_SGR11">#REF!</definedName>
    <definedName name="_SGR12">#REF!</definedName>
    <definedName name="_SGR13">#REF!</definedName>
    <definedName name="_Sort" hidden="1">#REF!</definedName>
    <definedName name="_SSL08">#REF!</definedName>
    <definedName name="_SSL09">#REF!</definedName>
    <definedName name="_SSL10">#REF!</definedName>
    <definedName name="_SSL11">#REF!</definedName>
    <definedName name="_SSL12">#REF!</definedName>
    <definedName name="_SSL13">#REF!</definedName>
    <definedName name="_SSL14">#REF!</definedName>
    <definedName name="_SSL15">#REF!</definedName>
    <definedName name="_tab004">#REF!</definedName>
    <definedName name="_tab006">#REF!</definedName>
    <definedName name="_tab007">#REF!</definedName>
    <definedName name="_tab008">#REF!</definedName>
    <definedName name="_tab011">#REF!</definedName>
    <definedName name="_tab012">#REF!</definedName>
    <definedName name="_tab017">#REF!</definedName>
    <definedName name="_tab022">#REF!</definedName>
    <definedName name="_tab026">#REF!</definedName>
    <definedName name="_tab027">#REF!</definedName>
    <definedName name="_tab028">#REF!</definedName>
    <definedName name="_tab029">#REF!</definedName>
    <definedName name="_tab030">#REF!</definedName>
    <definedName name="_tab031">#REF!</definedName>
    <definedName name="_tab033">#REF!</definedName>
    <definedName name="_tab034">#REF!</definedName>
    <definedName name="_TE08">#REF!</definedName>
    <definedName name="_TE09">#REF!</definedName>
    <definedName name="_TE10">#REF!</definedName>
    <definedName name="_TE11">#REF!</definedName>
    <definedName name="_TE12">#REF!</definedName>
    <definedName name="_TE13">#REF!</definedName>
    <definedName name="_TE14">#REF!</definedName>
    <definedName name="_TE15">#REF!</definedName>
    <definedName name="_TEA13">#REF!</definedName>
    <definedName name="_TEA15">#REF!</definedName>
    <definedName name="_TEC14">#REF!</definedName>
    <definedName name="_TEC15">#REF!</definedName>
    <definedName name="_TEP13">#REF!</definedName>
    <definedName name="_TEP14">#REF!</definedName>
    <definedName name="_TEP15">#REF!</definedName>
    <definedName name="_TEP16">#REF!</definedName>
    <definedName name="_TEP17">#REF!</definedName>
    <definedName name="_TEP18">#REF!</definedName>
    <definedName name="_TEP19">#REF!</definedName>
    <definedName name="_TEP20">#REF!</definedName>
    <definedName name="_TP08">#REF!</definedName>
    <definedName name="_TP09">#REF!</definedName>
    <definedName name="_TP10">#REF!</definedName>
    <definedName name="_TP11">#REF!</definedName>
    <definedName name="_TP12">#REF!</definedName>
    <definedName name="_TP13">#REF!</definedName>
    <definedName name="_TP14">#REF!</definedName>
    <definedName name="_TP15">#REF!</definedName>
    <definedName name="_TPA13">#REF!</definedName>
    <definedName name="_TPP13">#REF!</definedName>
    <definedName name="_TPP14">#REF!</definedName>
    <definedName name="_TPP15">#REF!</definedName>
    <definedName name="_TS08">#REF!</definedName>
    <definedName name="_TS09">#REF!</definedName>
    <definedName name="_TS10">#REF!</definedName>
    <definedName name="_TS11">#REF!</definedName>
    <definedName name="_TS12">#REF!</definedName>
    <definedName name="_TS13">#REF!</definedName>
    <definedName name="_TS14">#REF!</definedName>
    <definedName name="_TS15">#REF!</definedName>
    <definedName name="_TSA13">#REF!</definedName>
    <definedName name="_TSA15">#REF!</definedName>
    <definedName name="_TSP13">#REF!</definedName>
    <definedName name="_TSP14">#REF!</definedName>
    <definedName name="_TSP15">#REF!</definedName>
    <definedName name="_TSP16">#REF!</definedName>
    <definedName name="_TSP17">#REF!</definedName>
    <definedName name="_TSP18">#REF!</definedName>
    <definedName name="_TSP19">#REF!</definedName>
    <definedName name="_TSP20">#REF!</definedName>
    <definedName name="_UAA2014">#REF!</definedName>
    <definedName name="_v">#REF!</definedName>
    <definedName name="_VAR09">#REF!</definedName>
    <definedName name="_VAR10">#REF!</definedName>
    <definedName name="_VAR11">#REF!</definedName>
    <definedName name="_VAR12">#REF!</definedName>
    <definedName name="_VAR13">#REF!</definedName>
    <definedName name="_VAR14">#REF!</definedName>
    <definedName name="_VAR15">#REF!</definedName>
    <definedName name="a">#REF!</definedName>
    <definedName name="A_ST4P14">#REF!</definedName>
    <definedName name="A_ST4P14ca">#REF!</definedName>
    <definedName name="aa">#REF!</definedName>
    <definedName name="AINC08">#REF!</definedName>
    <definedName name="AINC09">#REF!</definedName>
    <definedName name="AINC10">#REF!</definedName>
    <definedName name="AINC11">#REF!</definedName>
    <definedName name="AINC12">#REF!</definedName>
    <definedName name="AINC13">#REF!</definedName>
    <definedName name="AINC14">#REF!</definedName>
    <definedName name="AINC15">#REF!</definedName>
    <definedName name="AINCA13">#REF!</definedName>
    <definedName name="AINCP13">#REF!</definedName>
    <definedName name="AINCP14">#REF!</definedName>
    <definedName name="AINCP15">#REF!</definedName>
    <definedName name="Anticipazioni_di_cassa">#REF!</definedName>
    <definedName name="AREA">#REF!</definedName>
    <definedName name="_xlnm.Print_Area" localSheetId="0">NuovaNotaAggDUPS!$A$1:$K$394</definedName>
    <definedName name="_xlnm.Print_Area">#REF!</definedName>
    <definedName name="arm_equ_corr">#REF!</definedName>
    <definedName name="arm_fondo_cred">#REF!</definedName>
    <definedName name="arm_sp_macro">#REF!</definedName>
    <definedName name="arm_ts">#REF!</definedName>
    <definedName name="ASCA08">#REF!</definedName>
    <definedName name="ASCA09">#REF!</definedName>
    <definedName name="ASCA10">#REF!</definedName>
    <definedName name="ASCA11">#REF!</definedName>
    <definedName name="ASCA12">#REF!</definedName>
    <definedName name="ASCA13">#REF!</definedName>
    <definedName name="ASCA14">#REF!</definedName>
    <definedName name="ASCA15">#REF!</definedName>
    <definedName name="ASCA16">#REF!</definedName>
    <definedName name="ASCA17">#REF!</definedName>
    <definedName name="ASCA18">#REF!</definedName>
    <definedName name="ASCA19">#REF!</definedName>
    <definedName name="ASCA20">#REF!</definedName>
    <definedName name="ASCAP14">#REF!</definedName>
    <definedName name="ASCAP15">#REF!</definedName>
    <definedName name="ASCAP16">#REF!</definedName>
    <definedName name="ASCAP17">#REF!</definedName>
    <definedName name="ASCAP18">#REF!</definedName>
    <definedName name="ASCAP19">#REF!</definedName>
    <definedName name="ASCO08">#REF!</definedName>
    <definedName name="ASCO09">#REF!</definedName>
    <definedName name="ASCO10">#REF!</definedName>
    <definedName name="ASCO11">#REF!</definedName>
    <definedName name="ASCO12">#REF!</definedName>
    <definedName name="ASCO13">#REF!</definedName>
    <definedName name="ASCO14">#REF!</definedName>
    <definedName name="ASCO15">#REF!</definedName>
    <definedName name="ASCO16">#REF!</definedName>
    <definedName name="ASCO17">#REF!</definedName>
    <definedName name="ASCO18">#REF!</definedName>
    <definedName name="ASCO19">#REF!</definedName>
    <definedName name="ASCO20">#REF!</definedName>
    <definedName name="ASCOP14">#REF!</definedName>
    <definedName name="ASCOP15">#REF!</definedName>
    <definedName name="ASCOP16">#REF!</definedName>
    <definedName name="ASCOP17">#REF!</definedName>
    <definedName name="ASCOP18">#REF!</definedName>
    <definedName name="ASCOP19">#REF!</definedName>
    <definedName name="assessori">#REF!</definedName>
    <definedName name="Avanzo_presunto_applicato">#REF!</definedName>
    <definedName name="AVAP14">#REF!</definedName>
    <definedName name="AVAP15">#REF!</definedName>
    <definedName name="AVAP16">#REF!</definedName>
    <definedName name="AVAP17">#REF!</definedName>
    <definedName name="AVAP18">#REF!</definedName>
    <definedName name="AVAP19">#REF!</definedName>
    <definedName name="AVAS15">#REF!</definedName>
    <definedName name="CAPITALE">#REF!</definedName>
    <definedName name="CAPSPESA">#REF!</definedName>
    <definedName name="CDS_residui">#REF!</definedName>
    <definedName name="CDS_vinc">#REF!</definedName>
    <definedName name="CDSA13">#REF!</definedName>
    <definedName name="CDSca08">#REF!</definedName>
    <definedName name="CDSca09">#REF!</definedName>
    <definedName name="CDSca10">#REF!</definedName>
    <definedName name="CDSca11">#REF!</definedName>
    <definedName name="CDSca12">#REF!</definedName>
    <definedName name="CDSca13">#REF!</definedName>
    <definedName name="CDSca14">#REF!</definedName>
    <definedName name="CDSca15">#REF!</definedName>
    <definedName name="CDScaA13">#REF!</definedName>
    <definedName name="CDScaP13">#REF!</definedName>
    <definedName name="CDScaP14">#REF!</definedName>
    <definedName name="CDScaP15">#REF!</definedName>
    <definedName name="CDScaP16">#REF!</definedName>
    <definedName name="CDScaP17">#REF!</definedName>
    <definedName name="CDScaP17cas">#REF!</definedName>
    <definedName name="CDScaP18">#REF!</definedName>
    <definedName name="CDScaP19">#REF!</definedName>
    <definedName name="CDScaP20">#REF!</definedName>
    <definedName name="CDSco08">#REF!</definedName>
    <definedName name="CDSco09">#REF!</definedName>
    <definedName name="CDSco10">#REF!</definedName>
    <definedName name="CDSco11">#REF!</definedName>
    <definedName name="CDSco12">#REF!</definedName>
    <definedName name="CDSco13">#REF!</definedName>
    <definedName name="CDSco14">#REF!</definedName>
    <definedName name="CDSco15">#REF!</definedName>
    <definedName name="CDScoA13">#REF!</definedName>
    <definedName name="CDScoP13">#REF!</definedName>
    <definedName name="CDScoP14">#REF!</definedName>
    <definedName name="CDScoP15">#REF!</definedName>
    <definedName name="CDScoP16">#REF!</definedName>
    <definedName name="CDScoP17">#REF!</definedName>
    <definedName name="CDScoP17cas">#REF!</definedName>
    <definedName name="CDScoP18">#REF!</definedName>
    <definedName name="CDScoP19">#REF!</definedName>
    <definedName name="CDScoP20">#REF!</definedName>
    <definedName name="CDSP13">#REF!</definedName>
    <definedName name="CDSP14">#REF!</definedName>
    <definedName name="CDSP15">#REF!</definedName>
    <definedName name="CDSP16">#REF!</definedName>
    <definedName name="CDSP17">#REF!</definedName>
    <definedName name="CDSP17cas">#REF!</definedName>
    <definedName name="CDSP18">#REF!</definedName>
    <definedName name="CDSP19">#REF!</definedName>
    <definedName name="CDSP20">#REF!</definedName>
    <definedName name="CIAO">#REF!</definedName>
    <definedName name="Comune">#REF!</definedName>
    <definedName name="Controllo_204">#REF!</definedName>
    <definedName name="Coperture_finanziariei_investimenti">#REF!</definedName>
    <definedName name="differenza_destinata_2014">#REF!</definedName>
    <definedName name="differenza_destinata_2015">#REF!</definedName>
    <definedName name="differenza_finanziata_2014">#REF!</definedName>
    <definedName name="differenza_finanziata_2015">#REF!</definedName>
    <definedName name="DIPA13">#REF!</definedName>
    <definedName name="DIPP13">#REF!</definedName>
    <definedName name="DIPP14">#REF!</definedName>
    <definedName name="DIPP15">#REF!</definedName>
    <definedName name="DIPP16">#REF!</definedName>
    <definedName name="DIPP17">#REF!</definedName>
    <definedName name="DIPP18">#REF!</definedName>
    <definedName name="DIPP19">#REF!</definedName>
    <definedName name="DIPP20">#REF!</definedName>
    <definedName name="DISA08">#REF!</definedName>
    <definedName name="DISA09">#REF!</definedName>
    <definedName name="DISA10">#REF!</definedName>
    <definedName name="DISA11">#REF!</definedName>
    <definedName name="DISA12">#REF!</definedName>
    <definedName name="DISA13">#REF!</definedName>
    <definedName name="DISA14">#REF!</definedName>
    <definedName name="DISA15">#REF!</definedName>
    <definedName name="DISA16">#REF!</definedName>
    <definedName name="DISA17">#REF!</definedName>
    <definedName name="DISA18">#REF!</definedName>
    <definedName name="DISA19">#REF!</definedName>
    <definedName name="DISA20">#REF!</definedName>
    <definedName name="DISA2016">#REF!</definedName>
    <definedName name="DISA2017">#REF!</definedName>
    <definedName name="DISA2018">#REF!</definedName>
    <definedName name="DISA2019">#REF!</definedName>
    <definedName name="DISA2020">#REF!</definedName>
    <definedName name="DISAP14">#REF!</definedName>
    <definedName name="DISAP15">#REF!</definedName>
    <definedName name="DISAP19">#REF!</definedName>
    <definedName name="DISAS15">#REF!</definedName>
    <definedName name="ECOA13">#REF!</definedName>
    <definedName name="ECOA15">#REF!</definedName>
    <definedName name="ECOP13">#REF!</definedName>
    <definedName name="ECOP14">#REF!</definedName>
    <definedName name="ECOP14ca">#REF!</definedName>
    <definedName name="ECOP15">#REF!</definedName>
    <definedName name="ECOP15ca">#REF!</definedName>
    <definedName name="ECOP16">#REF!</definedName>
    <definedName name="ECOP17">#REF!</definedName>
    <definedName name="ECOP17cas">#REF!</definedName>
    <definedName name="ECOP18">#REF!</definedName>
    <definedName name="ECOP19">#REF!</definedName>
    <definedName name="ECOP20">#REF!</definedName>
    <definedName name="Entrate_a_destinazione_specifica">#REF!</definedName>
    <definedName name="entrate_e_spese_non_ripetitive">#REF!</definedName>
    <definedName name="Entrate_Tributarie">#REF!</definedName>
    <definedName name="Eq_cap">#REF!</definedName>
    <definedName name="Eq_corr">#REF!</definedName>
    <definedName name="EQCA11">#REF!</definedName>
    <definedName name="EQCA12">#REF!</definedName>
    <definedName name="EQCA13">#REF!</definedName>
    <definedName name="EQCO11">#REF!</definedName>
    <definedName name="EQCO12">#REF!</definedName>
    <definedName name="EQCO13">#REF!</definedName>
    <definedName name="EQUILIBRIO_CAPITALE_PLURIENNALE">#REF!</definedName>
    <definedName name="EQUILIBRIO_CORRENTE_PLURIENNALE">#REF!</definedName>
    <definedName name="EQUILIBRIO_DI_PARTE_CAPITALE">#REF!</definedName>
    <definedName name="EQUILIBRIO_DI_PARTE_CORRENTE">#REF!</definedName>
    <definedName name="equilibrio_parte_straordinaria">#REF!</definedName>
    <definedName name="er" localSheetId="0">#REF!</definedName>
    <definedName name="er">#REF!</definedName>
    <definedName name="ESCL08">#REF!</definedName>
    <definedName name="ESCL09">#REF!</definedName>
    <definedName name="ESCL10">#REF!</definedName>
    <definedName name="ESCL11">#REF!</definedName>
    <definedName name="ESCL12">#REF!</definedName>
    <definedName name="ESCL13">#REF!</definedName>
    <definedName name="ESCL14">#REF!</definedName>
    <definedName name="ESCL15">#REF!</definedName>
    <definedName name="ESCLA13">#REF!</definedName>
    <definedName name="ESCLP13">#REF!</definedName>
    <definedName name="ESCLP14">#REF!</definedName>
    <definedName name="ESCLP15">#REF!</definedName>
    <definedName name="ET1A13">#REF!</definedName>
    <definedName name="ET1A15">#REF!</definedName>
    <definedName name="ET1C08">#REF!</definedName>
    <definedName name="ET1C09">#REF!</definedName>
    <definedName name="ET1C10">#REF!</definedName>
    <definedName name="ET1C11">#REF!</definedName>
    <definedName name="ET1C12">#REF!</definedName>
    <definedName name="ET1C13">#REF!</definedName>
    <definedName name="ET1C14">#REF!</definedName>
    <definedName name="ET1C15">#REF!</definedName>
    <definedName name="ET1P13">#REF!</definedName>
    <definedName name="ET1P14">#REF!</definedName>
    <definedName name="ET1P14ca">#REF!</definedName>
    <definedName name="ET1P15">#REF!</definedName>
    <definedName name="ET1P15ca">#REF!</definedName>
    <definedName name="ET1P16">#REF!</definedName>
    <definedName name="ET1P17">#REF!</definedName>
    <definedName name="ET1P17cas">#REF!</definedName>
    <definedName name="ET1P18">#REF!</definedName>
    <definedName name="ET1P19">#REF!</definedName>
    <definedName name="ET1P20">#REF!</definedName>
    <definedName name="ET2A13">#REF!</definedName>
    <definedName name="ET2A15">#REF!</definedName>
    <definedName name="ET2C08">#REF!</definedName>
    <definedName name="ET2C09">#REF!</definedName>
    <definedName name="ET2C10">#REF!</definedName>
    <definedName name="ET2C11">#REF!</definedName>
    <definedName name="ET2C12">#REF!</definedName>
    <definedName name="ET2C13">#REF!</definedName>
    <definedName name="ET2C14">#REF!</definedName>
    <definedName name="ET2C15">#REF!</definedName>
    <definedName name="ET2P13">#REF!</definedName>
    <definedName name="ET2P14">#REF!</definedName>
    <definedName name="ET2P14ca">#REF!</definedName>
    <definedName name="ET2P15">#REF!</definedName>
    <definedName name="ET2P15ca">#REF!</definedName>
    <definedName name="ET2P16">#REF!</definedName>
    <definedName name="ET2P17">#REF!</definedName>
    <definedName name="ET2P17cas">#REF!</definedName>
    <definedName name="ET2P18">#REF!</definedName>
    <definedName name="ET2P19">#REF!</definedName>
    <definedName name="ET2P20">#REF!</definedName>
    <definedName name="ET3A13">#REF!</definedName>
    <definedName name="ET3A15">#REF!</definedName>
    <definedName name="ET3C08">#REF!</definedName>
    <definedName name="ET3C09">#REF!</definedName>
    <definedName name="ET3C10">#REF!</definedName>
    <definedName name="ET3C11">#REF!</definedName>
    <definedName name="ET3C12">#REF!</definedName>
    <definedName name="ET3C13">#REF!</definedName>
    <definedName name="ET3C14">#REF!</definedName>
    <definedName name="ET3C15">#REF!</definedName>
    <definedName name="ET3P13">#REF!</definedName>
    <definedName name="ET3P14">#REF!</definedName>
    <definedName name="ET3P14ca">#REF!</definedName>
    <definedName name="ET3P15">#REF!</definedName>
    <definedName name="ET3P15ca">#REF!</definedName>
    <definedName name="ET3P16">#REF!</definedName>
    <definedName name="ET3P17">#REF!</definedName>
    <definedName name="ET3P17cas">#REF!</definedName>
    <definedName name="ET3P18">#REF!</definedName>
    <definedName name="ET3P19">#REF!</definedName>
    <definedName name="ET3P20">#REF!</definedName>
    <definedName name="ET4A13">#REF!</definedName>
    <definedName name="ET4A15">#REF!</definedName>
    <definedName name="ET4C08">#REF!</definedName>
    <definedName name="ET4C09">#REF!</definedName>
    <definedName name="ET4C10">#REF!</definedName>
    <definedName name="ET4C11">#REF!</definedName>
    <definedName name="ET4C12">#REF!</definedName>
    <definedName name="ET4C13">#REF!</definedName>
    <definedName name="ET4C14">#REF!</definedName>
    <definedName name="ET4C15">#REF!</definedName>
    <definedName name="ET4P13">#REF!</definedName>
    <definedName name="ET4P14ca">#REF!</definedName>
    <definedName name="ET4P15">#REF!</definedName>
    <definedName name="ET4P15ca">#REF!</definedName>
    <definedName name="ET4P16">#REF!</definedName>
    <definedName name="ET4P17">#REF!</definedName>
    <definedName name="ET4P17cas">#REF!</definedName>
    <definedName name="ET4P18">#REF!</definedName>
    <definedName name="ET4P19">#REF!</definedName>
    <definedName name="ET4P20">#REF!</definedName>
    <definedName name="ET5A13">#REF!</definedName>
    <definedName name="ET5A15">#REF!</definedName>
    <definedName name="ET5C08">#REF!</definedName>
    <definedName name="ET5C09">#REF!</definedName>
    <definedName name="ET5C10">#REF!</definedName>
    <definedName name="ET5C11">#REF!</definedName>
    <definedName name="ET5C12">#REF!</definedName>
    <definedName name="ET5C13">#REF!</definedName>
    <definedName name="ET5C14">#REF!</definedName>
    <definedName name="ET5C15">#REF!</definedName>
    <definedName name="ET5P13">#REF!</definedName>
    <definedName name="ET5P14">#REF!</definedName>
    <definedName name="ET5P14ca">#REF!</definedName>
    <definedName name="ET5P15">#REF!</definedName>
    <definedName name="ET5P15ca">#REF!</definedName>
    <definedName name="ET5P16">#REF!</definedName>
    <definedName name="ET5P17">#REF!</definedName>
    <definedName name="ET5P17cas">#REF!</definedName>
    <definedName name="ET5P18">#REF!</definedName>
    <definedName name="ET5P19">#REF!</definedName>
    <definedName name="ET5P20">#REF!</definedName>
    <definedName name="ET6A13">#REF!</definedName>
    <definedName name="ET6A15">#REF!</definedName>
    <definedName name="ET6C08">#REF!</definedName>
    <definedName name="ET6C09">#REF!</definedName>
    <definedName name="ET6C10">#REF!</definedName>
    <definedName name="ET6C11">#REF!</definedName>
    <definedName name="ET6C12">#REF!</definedName>
    <definedName name="ET6C13">#REF!</definedName>
    <definedName name="ET6C14">#REF!</definedName>
    <definedName name="ET6C15">#REF!</definedName>
    <definedName name="ET6P13">#REF!</definedName>
    <definedName name="ET6P14ca">#REF!</definedName>
    <definedName name="ET6P15">#REF!</definedName>
    <definedName name="ET6P15ca">#REF!</definedName>
    <definedName name="ET6P16">#REF!</definedName>
    <definedName name="ET6P17">#REF!</definedName>
    <definedName name="ET6P17cas">#REF!</definedName>
    <definedName name="ET6P18">#REF!</definedName>
    <definedName name="ET6P19">#REF!</definedName>
    <definedName name="ET6P20">#REF!</definedName>
    <definedName name="ET7A15">#REF!</definedName>
    <definedName name="ET7C14">#REF!</definedName>
    <definedName name="ET7C15">#REF!</definedName>
    <definedName name="ET7P14">#REF!</definedName>
    <definedName name="ET7P14ca">#REF!</definedName>
    <definedName name="ET7P15">#REF!</definedName>
    <definedName name="ET7P15ca">#REF!</definedName>
    <definedName name="ET7P16">#REF!</definedName>
    <definedName name="ET7P17">#REF!</definedName>
    <definedName name="ET7P17cas">#REF!</definedName>
    <definedName name="ET7P18">#REF!</definedName>
    <definedName name="ET7P19">#REF!</definedName>
    <definedName name="ET7P20">#REF!</definedName>
    <definedName name="ET9A15">#REF!</definedName>
    <definedName name="ET9C14">#REF!</definedName>
    <definedName name="ET9C15">#REF!</definedName>
    <definedName name="ET9P14">#REF!</definedName>
    <definedName name="ET9P14ca">#REF!</definedName>
    <definedName name="ET9P15">#REF!</definedName>
    <definedName name="ET9P15ca">#REF!</definedName>
    <definedName name="ET9P16">#REF!</definedName>
    <definedName name="ET9P17">#REF!</definedName>
    <definedName name="ET9P17cas">#REF!</definedName>
    <definedName name="ET9P18">#REF!</definedName>
    <definedName name="ET9P19">#REF!</definedName>
    <definedName name="ET9P20">#REF!</definedName>
    <definedName name="evoluzione_personale">#REF!</definedName>
    <definedName name="Excel_BuiltIn_Print_Area">#REF!</definedName>
    <definedName name="Excel_BuiltIn_Print_Titles">#REF!</definedName>
    <definedName name="Fcassa2014">#REF!</definedName>
    <definedName name="FcassaFin2015">#REF!</definedName>
    <definedName name="FcassaFin2016">#REF!</definedName>
    <definedName name="FcassaFin2017">#REF!</definedName>
    <definedName name="FcassaFin2018">#REF!</definedName>
    <definedName name="FcassaFin2019">#REF!</definedName>
    <definedName name="FcassaFin2020">#REF!</definedName>
    <definedName name="FcassaIn2016">#REF!</definedName>
    <definedName name="FcassaIn2017">#REF!</definedName>
    <definedName name="FcassaIn2018">#REF!</definedName>
    <definedName name="FcassaIn2019">#REF!</definedName>
    <definedName name="FcassaIn2020">#REF!</definedName>
    <definedName name="FCDE2016">#REF!</definedName>
    <definedName name="FCDE2017">#REF!</definedName>
    <definedName name="FCDE2018">#REF!</definedName>
    <definedName name="FCDE2019">#REF!</definedName>
    <definedName name="FCDE2020">#REF!</definedName>
    <definedName name="Finanziamento_capitale">#REF!</definedName>
    <definedName name="Fondo_di_solidarietà_comunale">#REF!</definedName>
    <definedName name="fondocassa2014">#REF!</definedName>
    <definedName name="FPVcapASS2015">#REF!</definedName>
    <definedName name="FPVcapP2014">#REF!</definedName>
    <definedName name="FPVcapP2015">#REF!</definedName>
    <definedName name="FPVcapP2015ca">#REF!</definedName>
    <definedName name="FPVcapP2016">#REF!</definedName>
    <definedName name="FPVcapP2017">#REF!</definedName>
    <definedName name="FPVcapP2018">#REF!</definedName>
    <definedName name="FPVcapP2019">#REF!</definedName>
    <definedName name="FPVcapP2020">#REF!</definedName>
    <definedName name="FPVcorrASS15">#REF!</definedName>
    <definedName name="FPVcorrP15">#REF!</definedName>
    <definedName name="FPVcorrP15ca">#REF!</definedName>
    <definedName name="FPVcorrP16">#REF!</definedName>
    <definedName name="FPVcorrP17">#REF!</definedName>
    <definedName name="FPVcorrP18">#REF!</definedName>
    <definedName name="FPVcorrP19">#REF!</definedName>
    <definedName name="FPVcorrP20">#REF!</definedName>
    <definedName name="FPVcorrP2014">#REF!</definedName>
    <definedName name="FPVP2016">#REF!</definedName>
    <definedName name="gigi" localSheetId="0">#REF!</definedName>
    <definedName name="gigi">#REF!</definedName>
    <definedName name="I10A13">#REF!</definedName>
    <definedName name="I10A15">#REF!</definedName>
    <definedName name="I10C08">#REF!</definedName>
    <definedName name="I10C09">#REF!</definedName>
    <definedName name="I10C10">#REF!</definedName>
    <definedName name="I10C11">#REF!</definedName>
    <definedName name="I10C12">#REF!</definedName>
    <definedName name="I10C13">#REF!</definedName>
    <definedName name="I10C14">#REF!</definedName>
    <definedName name="I10C15">#REF!</definedName>
    <definedName name="I10P13">#REF!</definedName>
    <definedName name="I10P14">#REF!</definedName>
    <definedName name="I10P14ass">#REF!</definedName>
    <definedName name="I10P15">#REF!</definedName>
    <definedName name="I11A13">#REF!</definedName>
    <definedName name="I11A15">#REF!</definedName>
    <definedName name="I11C08">#REF!</definedName>
    <definedName name="I11C09">#REF!</definedName>
    <definedName name="I11C10">#REF!</definedName>
    <definedName name="I11C11">#REF!</definedName>
    <definedName name="I11C12">#REF!</definedName>
    <definedName name="I11C13">#REF!</definedName>
    <definedName name="I11C14">#REF!</definedName>
    <definedName name="I11C15">#REF!</definedName>
    <definedName name="I11P13">#REF!</definedName>
    <definedName name="I11P14">#REF!</definedName>
    <definedName name="I11P14ass">#REF!</definedName>
    <definedName name="I11P15">#REF!</definedName>
    <definedName name="I1A13">#REF!</definedName>
    <definedName name="I1A15">#REF!</definedName>
    <definedName name="I1C08">#REF!</definedName>
    <definedName name="I1C09">#REF!</definedName>
    <definedName name="I1C10">#REF!</definedName>
    <definedName name="I1C11">#REF!</definedName>
    <definedName name="I1C12">#REF!</definedName>
    <definedName name="I1C13">#REF!</definedName>
    <definedName name="I1C14">#REF!</definedName>
    <definedName name="I1C15">#REF!</definedName>
    <definedName name="I1P13">#REF!</definedName>
    <definedName name="I1P14">#REF!</definedName>
    <definedName name="I1P14ass">#REF!</definedName>
    <definedName name="I1P15">#REF!</definedName>
    <definedName name="I2A13">#REF!</definedName>
    <definedName name="I2A15">#REF!</definedName>
    <definedName name="I2C08">#REF!</definedName>
    <definedName name="I2C09">#REF!</definedName>
    <definedName name="I2C10">#REF!</definedName>
    <definedName name="I2C11">#REF!</definedName>
    <definedName name="I2C12">#REF!</definedName>
    <definedName name="I2C13">#REF!</definedName>
    <definedName name="I2C14">#REF!</definedName>
    <definedName name="I2C15">#REF!</definedName>
    <definedName name="I2P13">#REF!</definedName>
    <definedName name="I2P14">#REF!</definedName>
    <definedName name="I2P14ass">#REF!</definedName>
    <definedName name="I2P15">#REF!</definedName>
    <definedName name="I3A13">#REF!</definedName>
    <definedName name="I3A15">#REF!</definedName>
    <definedName name="I3C08">#REF!</definedName>
    <definedName name="I3C09">#REF!</definedName>
    <definedName name="I3C10">#REF!</definedName>
    <definedName name="I3C11">#REF!</definedName>
    <definedName name="I3C12">#REF!</definedName>
    <definedName name="I3C13">#REF!</definedName>
    <definedName name="I3C14">#REF!</definedName>
    <definedName name="I3C15">#REF!</definedName>
    <definedName name="I3P13">#REF!</definedName>
    <definedName name="I3P14">#REF!</definedName>
    <definedName name="I3P14ass">#REF!</definedName>
    <definedName name="I3P15">#REF!</definedName>
    <definedName name="I3PA13">#REF!</definedName>
    <definedName name="I3PC08">#REF!</definedName>
    <definedName name="I3PC09">#REF!</definedName>
    <definedName name="I3PC10">#REF!</definedName>
    <definedName name="I3PC11">#REF!</definedName>
    <definedName name="I3PC12">#REF!</definedName>
    <definedName name="I3PC13">#REF!</definedName>
    <definedName name="I3PC14">#REF!</definedName>
    <definedName name="I3PC15">#REF!</definedName>
    <definedName name="I3PP13">#REF!</definedName>
    <definedName name="I3PP14">#REF!</definedName>
    <definedName name="I3PP15">#REF!</definedName>
    <definedName name="I4A13">#REF!</definedName>
    <definedName name="I4A15">#REF!</definedName>
    <definedName name="I4C08">#REF!</definedName>
    <definedName name="I4C09">#REF!</definedName>
    <definedName name="I4C10">#REF!</definedName>
    <definedName name="I4C11">#REF!</definedName>
    <definedName name="I4C12">#REF!</definedName>
    <definedName name="I4C13">#REF!</definedName>
    <definedName name="I4C14">#REF!</definedName>
    <definedName name="I4C15">#REF!</definedName>
    <definedName name="I4P13">#REF!</definedName>
    <definedName name="I4P14">#REF!</definedName>
    <definedName name="I4P14ass">#REF!</definedName>
    <definedName name="I4P15">#REF!</definedName>
    <definedName name="I5A13">#REF!</definedName>
    <definedName name="I5A15">#REF!</definedName>
    <definedName name="I5C08">#REF!</definedName>
    <definedName name="I5C09">#REF!</definedName>
    <definedName name="I5C10">#REF!</definedName>
    <definedName name="I5C11">#REF!</definedName>
    <definedName name="I5C12">#REF!</definedName>
    <definedName name="I5C13">#REF!</definedName>
    <definedName name="I5C14">#REF!</definedName>
    <definedName name="I5C15">#REF!</definedName>
    <definedName name="I5P13">#REF!</definedName>
    <definedName name="I5P14">#REF!</definedName>
    <definedName name="I5P14ass">#REF!</definedName>
    <definedName name="I5P15">#REF!</definedName>
    <definedName name="I6A13">#REF!</definedName>
    <definedName name="I6A15">#REF!</definedName>
    <definedName name="I6C08">#REF!</definedName>
    <definedName name="I6C09">#REF!</definedName>
    <definedName name="I6C10">#REF!</definedName>
    <definedName name="I6C11">#REF!</definedName>
    <definedName name="I6C12">#REF!</definedName>
    <definedName name="I6C13">#REF!</definedName>
    <definedName name="I6C14">#REF!</definedName>
    <definedName name="I6C15">#REF!</definedName>
    <definedName name="I6P13">#REF!</definedName>
    <definedName name="I6P14">#REF!</definedName>
    <definedName name="I6P14ass">#REF!</definedName>
    <definedName name="I6P15">#REF!</definedName>
    <definedName name="I7A13">#REF!</definedName>
    <definedName name="I7A15">#REF!</definedName>
    <definedName name="I7C08">#REF!</definedName>
    <definedName name="I7C09">#REF!</definedName>
    <definedName name="I7C10">#REF!</definedName>
    <definedName name="I7C11">#REF!</definedName>
    <definedName name="I7C12">#REF!</definedName>
    <definedName name="I7C13">#REF!</definedName>
    <definedName name="I7C14">#REF!</definedName>
    <definedName name="I7C15">#REF!</definedName>
    <definedName name="I7P13">#REF!</definedName>
    <definedName name="I7P14">#REF!</definedName>
    <definedName name="I7P14ass">#REF!</definedName>
    <definedName name="I7P15">#REF!</definedName>
    <definedName name="I8A13">#REF!</definedName>
    <definedName name="I8A15">#REF!</definedName>
    <definedName name="I8C08">#REF!</definedName>
    <definedName name="I8C09">#REF!</definedName>
    <definedName name="I8C10">#REF!</definedName>
    <definedName name="I8C11">#REF!</definedName>
    <definedName name="I8C12">#REF!</definedName>
    <definedName name="I8C13">#REF!</definedName>
    <definedName name="I8C14">#REF!</definedName>
    <definedName name="I8C15">#REF!</definedName>
    <definedName name="I8P13">#REF!</definedName>
    <definedName name="I8P14">#REF!</definedName>
    <definedName name="I8P14ass">#REF!</definedName>
    <definedName name="I8P15">#REF!</definedName>
    <definedName name="I9A13">#REF!</definedName>
    <definedName name="I9A15">#REF!</definedName>
    <definedName name="I9C08">#REF!</definedName>
    <definedName name="I9C09">#REF!</definedName>
    <definedName name="I9C10">#REF!</definedName>
    <definedName name="I9C11">#REF!</definedName>
    <definedName name="I9C12">#REF!</definedName>
    <definedName name="I9C13">#REF!</definedName>
    <definedName name="I9C14">#REF!</definedName>
    <definedName name="I9C15">#REF!</definedName>
    <definedName name="I9P13">#REF!</definedName>
    <definedName name="I9P14">#REF!</definedName>
    <definedName name="I9P14ass">#REF!</definedName>
    <definedName name="I9P15">#REF!</definedName>
    <definedName name="ID">#REF!</definedName>
    <definedName name="Imposte_2012">#REF!</definedName>
    <definedName name="Imposte_2013">#REF!</definedName>
    <definedName name="Imposte_2014">#REF!</definedName>
    <definedName name="INTEG08">#REF!</definedName>
    <definedName name="INTEG09">#REF!</definedName>
    <definedName name="INTEG10">#REF!</definedName>
    <definedName name="INTEG11">#REF!</definedName>
    <definedName name="INTEG12">#REF!</definedName>
    <definedName name="INTEG13">#REF!</definedName>
    <definedName name="INTEG14">#REF!</definedName>
    <definedName name="INTEG15">#REF!</definedName>
    <definedName name="INTEGA13">#REF!</definedName>
    <definedName name="INTEGP13">#REF!</definedName>
    <definedName name="INTEGP14">#REF!</definedName>
    <definedName name="INTEGP15">#REF!</definedName>
    <definedName name="Interventi">#REF!</definedName>
    <definedName name="Investimenti_con_indebitamento">#REF!</definedName>
    <definedName name="Investimenti_senza_esborsi_finanziari">#REF!</definedName>
    <definedName name="IRAPA13">#REF!</definedName>
    <definedName name="IRAPC08">#REF!</definedName>
    <definedName name="IRAPC09">#REF!</definedName>
    <definedName name="IRAPC10">#REF!</definedName>
    <definedName name="IRAPC11">#REF!</definedName>
    <definedName name="IRAPC12">#REF!</definedName>
    <definedName name="IRAPC13">#REF!</definedName>
    <definedName name="IRAPC14">#REF!</definedName>
    <definedName name="IRAPC15">#REF!</definedName>
    <definedName name="IRAPP13">#REF!</definedName>
    <definedName name="IRAPP14">#REF!</definedName>
    <definedName name="IRAPP15">#REF!</definedName>
    <definedName name="L">#REF!</definedName>
    <definedName name="MAGRA08">#REF!</definedName>
    <definedName name="MAGRA09">#REF!</definedName>
    <definedName name="MAGRA10">#REF!</definedName>
    <definedName name="MAGRA11">#REF!</definedName>
    <definedName name="MAGRA12">#REF!</definedName>
    <definedName name="MAGRA13">#REF!</definedName>
    <definedName name="MAGRA14">#REF!</definedName>
    <definedName name="MAGRA15">#REF!</definedName>
    <definedName name="MINRA08">#REF!</definedName>
    <definedName name="MINRA09">#REF!</definedName>
    <definedName name="MINRA10">#REF!</definedName>
    <definedName name="MINRA11">#REF!</definedName>
    <definedName name="MINRA12">#REF!</definedName>
    <definedName name="MINRA13">#REF!</definedName>
    <definedName name="MINRA14">#REF!</definedName>
    <definedName name="MINRA15">#REF!</definedName>
    <definedName name="MINRP08">#REF!</definedName>
    <definedName name="MINRP09">#REF!</definedName>
    <definedName name="MINRP10">#REF!</definedName>
    <definedName name="MINRP11">#REF!</definedName>
    <definedName name="MINRP12">#REF!</definedName>
    <definedName name="MINRP13">#REF!</definedName>
    <definedName name="MINRP14">#REF!</definedName>
    <definedName name="MINRP15">#REF!</definedName>
    <definedName name="MISS1_2016">#REF!</definedName>
    <definedName name="MISS1_2017">#REF!</definedName>
    <definedName name="MISS1_2017cas">#REF!</definedName>
    <definedName name="MISS1_2018">#REF!</definedName>
    <definedName name="MISS1_2019">#REF!</definedName>
    <definedName name="MISS1_2020">#REF!</definedName>
    <definedName name="MISS10_2016">#REF!</definedName>
    <definedName name="MISS10_2017">#REF!</definedName>
    <definedName name="MISS10_2017cas">#REF!</definedName>
    <definedName name="MISS10_2018">#REF!</definedName>
    <definedName name="MISS10_2019">#REF!</definedName>
    <definedName name="MISS10_2020">#REF!</definedName>
    <definedName name="MISS11_2016">#REF!</definedName>
    <definedName name="MISS11_2017">#REF!</definedName>
    <definedName name="MISS11_2017cas">#REF!</definedName>
    <definedName name="MISS11_2018">#REF!</definedName>
    <definedName name="MISS11_2019">#REF!</definedName>
    <definedName name="MISS11_2020">#REF!</definedName>
    <definedName name="MISS12_2016">#REF!</definedName>
    <definedName name="MISS12_2017">#REF!</definedName>
    <definedName name="MISS12_2017cas">#REF!</definedName>
    <definedName name="MISS12_2018">#REF!</definedName>
    <definedName name="MISS12_2019">#REF!</definedName>
    <definedName name="MISS12_2020">#REF!</definedName>
    <definedName name="MISS13_2016">#REF!</definedName>
    <definedName name="MISS13_2017">#REF!</definedName>
    <definedName name="MISS13_2017cas">#REF!</definedName>
    <definedName name="MISS13_2018">#REF!</definedName>
    <definedName name="MISS13_2019">#REF!</definedName>
    <definedName name="MISS13_2020">#REF!</definedName>
    <definedName name="MISS14_2016">#REF!</definedName>
    <definedName name="MISS14_2017">#REF!</definedName>
    <definedName name="MISS14_2017cas">#REF!</definedName>
    <definedName name="MISS14_2018">#REF!</definedName>
    <definedName name="MISS14_2019">#REF!</definedName>
    <definedName name="MISS14_2020">#REF!</definedName>
    <definedName name="MISS15_2016">#REF!</definedName>
    <definedName name="MISS15_2017">#REF!</definedName>
    <definedName name="MISS15_2017cas">#REF!</definedName>
    <definedName name="MISS15_2018">#REF!</definedName>
    <definedName name="MISS15_2019">#REF!</definedName>
    <definedName name="MISS15_2020">#REF!</definedName>
    <definedName name="MISS16_2016">#REF!</definedName>
    <definedName name="MISS16_2017">#REF!</definedName>
    <definedName name="MISS16_2017cas">#REF!</definedName>
    <definedName name="MISS16_2018">#REF!</definedName>
    <definedName name="MISS16_2019">#REF!</definedName>
    <definedName name="MISS16_2020">#REF!</definedName>
    <definedName name="MISS17_2016">#REF!</definedName>
    <definedName name="MISS17_2017">#REF!</definedName>
    <definedName name="MISS17_2017cas">#REF!</definedName>
    <definedName name="MISS17_2018">#REF!</definedName>
    <definedName name="MISS17_2019">#REF!</definedName>
    <definedName name="MISS17_2020">#REF!</definedName>
    <definedName name="MISS18_2016">#REF!</definedName>
    <definedName name="MISS18_2017">#REF!</definedName>
    <definedName name="MISS18_2017cas">#REF!</definedName>
    <definedName name="MISS18_2018">#REF!</definedName>
    <definedName name="MISS18_2019">#REF!</definedName>
    <definedName name="MISS18_2020">#REF!</definedName>
    <definedName name="MISS19_2016">#REF!</definedName>
    <definedName name="MISS19_2017">#REF!</definedName>
    <definedName name="MISS19_2017cas">#REF!</definedName>
    <definedName name="MISS19_2018">#REF!</definedName>
    <definedName name="MISS19_2019">#REF!</definedName>
    <definedName name="MISS19_2020">#REF!</definedName>
    <definedName name="MISS2_2016">#REF!</definedName>
    <definedName name="MISS2_2017">#REF!</definedName>
    <definedName name="MISS2_2017cas">#REF!</definedName>
    <definedName name="MISS2_2018">#REF!</definedName>
    <definedName name="MISS2_2019">#REF!</definedName>
    <definedName name="MISS2_2020">#REF!</definedName>
    <definedName name="MISS20_2016">#REF!</definedName>
    <definedName name="MISS20_2017">#REF!</definedName>
    <definedName name="MISS20_2017cas">#REF!</definedName>
    <definedName name="MISS20_2018">#REF!</definedName>
    <definedName name="MISS20_2019">#REF!</definedName>
    <definedName name="MISS20_2020">#REF!</definedName>
    <definedName name="MISS3_2016">#REF!</definedName>
    <definedName name="MISS3_2017">#REF!</definedName>
    <definedName name="MISS3_2017cas">#REF!</definedName>
    <definedName name="MISS3_2018">#REF!</definedName>
    <definedName name="MISS3_2019">#REF!</definedName>
    <definedName name="MISS3_2020">#REF!</definedName>
    <definedName name="MISS4_2016">#REF!</definedName>
    <definedName name="MISS4_2017">#REF!</definedName>
    <definedName name="MISS4_2017cas">#REF!</definedName>
    <definedName name="MISS4_2018">#REF!</definedName>
    <definedName name="MISS4_2019">#REF!</definedName>
    <definedName name="MISS4_2020">#REF!</definedName>
    <definedName name="MISS5_2016">#REF!</definedName>
    <definedName name="MISS5_2017">#REF!</definedName>
    <definedName name="MISS5_2017cas">#REF!</definedName>
    <definedName name="MISS5_2018">#REF!</definedName>
    <definedName name="MISS5_2019">#REF!</definedName>
    <definedName name="MISS5_2020">#REF!</definedName>
    <definedName name="MISS50_2016">#REF!</definedName>
    <definedName name="MISS50_2017">#REF!</definedName>
    <definedName name="MISS50_2017cas">#REF!</definedName>
    <definedName name="MISS50_2018">#REF!</definedName>
    <definedName name="MISS50_2019">#REF!</definedName>
    <definedName name="MISS50_2020">#REF!</definedName>
    <definedName name="MISS6_2016">#REF!</definedName>
    <definedName name="MISS6_2017">#REF!</definedName>
    <definedName name="MISS6_2017cas">#REF!</definedName>
    <definedName name="MISS6_2018">#REF!</definedName>
    <definedName name="MISS6_2019">#REF!</definedName>
    <definedName name="MISS6_2020">#REF!</definedName>
    <definedName name="MISS60_2016">#REF!</definedName>
    <definedName name="MISS60_2017">#REF!</definedName>
    <definedName name="MISS60_2017cas">#REF!</definedName>
    <definedName name="MISS60_2018">#REF!</definedName>
    <definedName name="MISS60_2019">#REF!</definedName>
    <definedName name="MISS60_2020">#REF!</definedName>
    <definedName name="MISS7_2016">#REF!</definedName>
    <definedName name="MISS7_2017">#REF!</definedName>
    <definedName name="MISS7_2017cas">#REF!</definedName>
    <definedName name="MISS7_2018">#REF!</definedName>
    <definedName name="MISS7_2019">#REF!</definedName>
    <definedName name="MISS7_2020">#REF!</definedName>
    <definedName name="MISS8_2016">#REF!</definedName>
    <definedName name="MISS8_2017">#REF!</definedName>
    <definedName name="MISS8_2017cas">#REF!</definedName>
    <definedName name="MISS8_2018">#REF!</definedName>
    <definedName name="MISS8_2019">#REF!</definedName>
    <definedName name="MISS8_2020">#REF!</definedName>
    <definedName name="MISS9_2016">#REF!</definedName>
    <definedName name="MISS9_2017">#REF!</definedName>
    <definedName name="MISS9_2017cas">#REF!</definedName>
    <definedName name="MISS9_2018">#REF!</definedName>
    <definedName name="MISS9_2019">#REF!</definedName>
    <definedName name="MISS9_2020">#REF!</definedName>
    <definedName name="MISS99_2016">#REF!</definedName>
    <definedName name="MISS99_2017">#REF!</definedName>
    <definedName name="MISS99_2017cas">#REF!</definedName>
    <definedName name="MISS99_2018">#REF!</definedName>
    <definedName name="MISS99_2019">#REF!</definedName>
    <definedName name="MISS99_2020">#REF!</definedName>
    <definedName name="movimento_residui_recupero_evasione">#REF!</definedName>
    <definedName name="MUP17cas">#REF!</definedName>
    <definedName name="N">#REF!</definedName>
    <definedName name="OBP17cas">#REF!</definedName>
    <definedName name="PCP17cas">#REF!</definedName>
    <definedName name="PCT1A13">#REF!</definedName>
    <definedName name="PCT1P13">#REF!</definedName>
    <definedName name="PCT1P14">#REF!</definedName>
    <definedName name="PCT1P15">#REF!</definedName>
    <definedName name="PCT1P16">#REF!</definedName>
    <definedName name="PCT1P17">#REF!</definedName>
    <definedName name="PCT1P17cas">#REF!</definedName>
    <definedName name="PCT1P18">#REF!</definedName>
    <definedName name="PCT1P19">#REF!</definedName>
    <definedName name="PCT1P20">#REF!</definedName>
    <definedName name="PLP17cas">#REF!</definedName>
    <definedName name="plur_entrate">#REF!</definedName>
    <definedName name="plur_interventi">#REF!</definedName>
    <definedName name="plur_spese">#REF!</definedName>
    <definedName name="POPA13">#REF!</definedName>
    <definedName name="POPP13">#REF!</definedName>
    <definedName name="POPP14">#REF!</definedName>
    <definedName name="POPP15">#REF!</definedName>
    <definedName name="POPP16">#REF!</definedName>
    <definedName name="POPP17">#REF!</definedName>
    <definedName name="POPP18">#REF!</definedName>
    <definedName name="POPP19">#REF!</definedName>
    <definedName name="POPP20">#REF!</definedName>
    <definedName name="prev_cassa_ent">#REF!</definedName>
    <definedName name="prev_cassa_sp">#REF!</definedName>
    <definedName name="PRINT_AREA_MI">#REF!</definedName>
    <definedName name="Print_Titles_MI">#REF!</definedName>
    <definedName name="q" localSheetId="0" hidden="1">#REF!</definedName>
    <definedName name="q" hidden="1">#REF!</definedName>
    <definedName name="Q_gen_riass">#REF!</definedName>
    <definedName name="RELBIL118">#REF!</definedName>
    <definedName name="riduzioni_spesa">#REF!</definedName>
    <definedName name="RIPTOTSPE">#REF!</definedName>
    <definedName name="RPP17cas">#REF!</definedName>
    <definedName name="Saldo_cassa">#REF!</definedName>
    <definedName name="saldo_netto">#REF!</definedName>
    <definedName name="SEGF">#REF!</definedName>
    <definedName name="Servizi_a_domanda_individuale">#REF!</definedName>
    <definedName name="spesa_media_patto">#REF!</definedName>
    <definedName name="spese_correnti_per_intervento">#REF!</definedName>
    <definedName name="Spese_in_conto_capitale">#REF!</definedName>
    <definedName name="Spese_per_il_personale">#REF!</definedName>
    <definedName name="SSLA13">#REF!</definedName>
    <definedName name="SSLP13">#REF!</definedName>
    <definedName name="SSLP14">#REF!</definedName>
    <definedName name="SSLP15">#REF!</definedName>
    <definedName name="ST1A13">#REF!</definedName>
    <definedName name="ST1A15">#REF!</definedName>
    <definedName name="ST1C06">#REF!</definedName>
    <definedName name="ST1C07">#REF!</definedName>
    <definedName name="ST1C08">#REF!</definedName>
    <definedName name="ST1C09">#REF!</definedName>
    <definedName name="ST1C10">#REF!</definedName>
    <definedName name="ST1C11">#REF!</definedName>
    <definedName name="ST1C12">#REF!</definedName>
    <definedName name="ST1C13">#REF!</definedName>
    <definedName name="ST1C14">#REF!</definedName>
    <definedName name="ST1C15">#REF!</definedName>
    <definedName name="ST1P13">#REF!</definedName>
    <definedName name="ST1P14">#REF!</definedName>
    <definedName name="ST1P14ca">#REF!</definedName>
    <definedName name="ST1P15">#REF!</definedName>
    <definedName name="ST1P15ca">#REF!</definedName>
    <definedName name="ST1P16">#REF!</definedName>
    <definedName name="ST1P17">#REF!</definedName>
    <definedName name="ST1P17cas">#REF!</definedName>
    <definedName name="ST1P18">#REF!</definedName>
    <definedName name="ST1P19">#REF!</definedName>
    <definedName name="ST1P20">#REF!</definedName>
    <definedName name="ST2A13">#REF!</definedName>
    <definedName name="ST2A15">#REF!</definedName>
    <definedName name="ST2C08">#REF!</definedName>
    <definedName name="ST2C09">#REF!</definedName>
    <definedName name="ST2C10">#REF!</definedName>
    <definedName name="ST2C11">#REF!</definedName>
    <definedName name="ST2C12">#REF!</definedName>
    <definedName name="ST2C13">#REF!</definedName>
    <definedName name="ST2C14">#REF!</definedName>
    <definedName name="ST2C15">#REF!</definedName>
    <definedName name="ST2P13">#REF!</definedName>
    <definedName name="ST2P14">#REF!</definedName>
    <definedName name="ST2P14ca">#REF!</definedName>
    <definedName name="ST2P15">#REF!</definedName>
    <definedName name="ST2P15ca">#REF!</definedName>
    <definedName name="ST2P16">#REF!</definedName>
    <definedName name="ST2P17">#REF!</definedName>
    <definedName name="ST2P17cas">#REF!</definedName>
    <definedName name="ST2P18">#REF!</definedName>
    <definedName name="ST2P19">#REF!</definedName>
    <definedName name="ST2P20">#REF!</definedName>
    <definedName name="ST3A13">#REF!</definedName>
    <definedName name="ST3A15">#REF!</definedName>
    <definedName name="ST3C08">#REF!</definedName>
    <definedName name="ST3C09">#REF!</definedName>
    <definedName name="ST3C10">#REF!</definedName>
    <definedName name="ST3C11">#REF!</definedName>
    <definedName name="ST3C12">#REF!</definedName>
    <definedName name="ST3C13">#REF!</definedName>
    <definedName name="ST3C14">#REF!</definedName>
    <definedName name="ST3C15">#REF!</definedName>
    <definedName name="ST3P13">#REF!</definedName>
    <definedName name="ST3P14">#REF!</definedName>
    <definedName name="ST3P14ca">#REF!</definedName>
    <definedName name="ST3P15">#REF!</definedName>
    <definedName name="ST3P15ca">#REF!</definedName>
    <definedName name="ST3P16">#REF!</definedName>
    <definedName name="ST3P17">#REF!</definedName>
    <definedName name="ST3P17cas">#REF!</definedName>
    <definedName name="ST3P18">#REF!</definedName>
    <definedName name="ST3P19">#REF!</definedName>
    <definedName name="ST3P20">#REF!</definedName>
    <definedName name="ST4A13">#REF!</definedName>
    <definedName name="ST4A15">#REF!</definedName>
    <definedName name="ST4C08">#REF!</definedName>
    <definedName name="ST4C09">#REF!</definedName>
    <definedName name="ST4C10">#REF!</definedName>
    <definedName name="ST4C11">#REF!</definedName>
    <definedName name="ST4C12">#REF!</definedName>
    <definedName name="ST4C13">#REF!</definedName>
    <definedName name="ST4C14">#REF!</definedName>
    <definedName name="ST4C15">#REF!</definedName>
    <definedName name="ST4P13">#REF!</definedName>
    <definedName name="ST4P14">#REF!</definedName>
    <definedName name="ST4P14ca">#REF!</definedName>
    <definedName name="ST4P15">#REF!</definedName>
    <definedName name="ST4P15ca">#REF!</definedName>
    <definedName name="ST4P16">#REF!</definedName>
    <definedName name="ST4P17">#REF!</definedName>
    <definedName name="ST4P17cas">#REF!</definedName>
    <definedName name="ST4P18">#REF!</definedName>
    <definedName name="ST4P19">#REF!</definedName>
    <definedName name="ST4P20">#REF!</definedName>
    <definedName name="ST5A15">#REF!</definedName>
    <definedName name="ST5C15">#REF!</definedName>
    <definedName name="ST5P15">#REF!</definedName>
    <definedName name="ST5P15ca">#REF!</definedName>
    <definedName name="ST5P16">#REF!</definedName>
    <definedName name="ST5P17">#REF!</definedName>
    <definedName name="ST5P17cas">#REF!</definedName>
    <definedName name="ST5P18">#REF!</definedName>
    <definedName name="ST5P19">#REF!</definedName>
    <definedName name="ST5P20">#REF!</definedName>
    <definedName name="ST7A15">#REF!</definedName>
    <definedName name="ST7C14">#REF!</definedName>
    <definedName name="ST7P15">#REF!</definedName>
    <definedName name="ST7P15ca">#REF!</definedName>
    <definedName name="ST7P16">#REF!</definedName>
    <definedName name="ST7P17">#REF!</definedName>
    <definedName name="ST7P17cas">#REF!</definedName>
    <definedName name="ST7P18">#REF!</definedName>
    <definedName name="ST7P19">#REF!</definedName>
    <definedName name="ST7P20">#REF!</definedName>
    <definedName name="STAB08">#REF!</definedName>
    <definedName name="STAB09">#REF!</definedName>
    <definedName name="STAB10">#REF!</definedName>
    <definedName name="STAB11">#REF!</definedName>
    <definedName name="STAB12">#REF!</definedName>
    <definedName name="STAB13">#REF!</definedName>
    <definedName name="STAB14">#REF!</definedName>
    <definedName name="STAB15">#REF!</definedName>
    <definedName name="STABA13">#REF!</definedName>
    <definedName name="STABP13">#REF!</definedName>
    <definedName name="STABP14">#REF!</definedName>
    <definedName name="STABP15">#REF!</definedName>
    <definedName name="suddivisione_gestione_corrente_e_conto_capitale">#REF!</definedName>
    <definedName name="Tasse_2012">#REF!</definedName>
    <definedName name="Tasse_2013">#REF!</definedName>
    <definedName name="Tasse_2014">#REF!</definedName>
    <definedName name="TEP14ca">#REF!</definedName>
    <definedName name="TEP15ca">#REF!</definedName>
    <definedName name="TEP16ca">#REF!</definedName>
    <definedName name="TEP17cas">#REF!</definedName>
    <definedName name="_xlnm.Print_Titles">#REF!</definedName>
    <definedName name="Tributi_2012">#REF!</definedName>
    <definedName name="Tributi_2013">#REF!</definedName>
    <definedName name="Tributi_2014">#REF!</definedName>
    <definedName name="TSP14ca">#REF!</definedName>
    <definedName name="TSP15ca">#REF!</definedName>
    <definedName name="TSP17cas">#REF!</definedName>
    <definedName name="TTEA15">#REF!</definedName>
    <definedName name="TTEP14">#REF!</definedName>
    <definedName name="TTEP15">#REF!</definedName>
    <definedName name="TTEP16">#REF!</definedName>
    <definedName name="TTEP17">#REF!</definedName>
    <definedName name="TTEP17cas">#REF!</definedName>
    <definedName name="TTEP18">#REF!</definedName>
    <definedName name="TTEP19">#REF!</definedName>
    <definedName name="TTEP20">#REF!</definedName>
    <definedName name="UTAvP15">#REF!</definedName>
    <definedName name="UTAvP16">#REF!</definedName>
    <definedName name="UTAvP17">#REF!</definedName>
    <definedName name="UTAvP18">#REF!</definedName>
    <definedName name="UTAvP19">#REF!</definedName>
    <definedName name="UTAvP20">#REF!</definedName>
    <definedName name="UTILONERI" localSheetId="0" hidden="1">#REF!</definedName>
    <definedName name="UTILONERI" hidden="1">#REF!</definedName>
    <definedName name="VARA13">#REF!</definedName>
    <definedName name="VARP13">#REF!</definedName>
    <definedName name="VARP14">#REF!</definedName>
    <definedName name="VARP15">#REF!</definedName>
    <definedName name="Verifica_indebitamento">#REF!</definedName>
    <definedName name="VIGILANZA">#REF!</definedName>
    <definedName name="vincoli_debi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1" i="1" l="1"/>
  <c r="H261" i="1"/>
  <c r="F261" i="1"/>
  <c r="H236" i="1"/>
  <c r="J236" i="1" s="1"/>
  <c r="F218" i="1"/>
  <c r="J209" i="1"/>
  <c r="H209" i="1"/>
  <c r="F209" i="1"/>
  <c r="J218" i="1"/>
  <c r="H218" i="1"/>
  <c r="J214" i="1"/>
  <c r="H214" i="1"/>
  <c r="F214" i="1"/>
  <c r="J198" i="1"/>
  <c r="J206" i="1" s="1"/>
  <c r="H198" i="1"/>
  <c r="H206" i="1" s="1"/>
  <c r="F198" i="1"/>
  <c r="F206" i="1" s="1"/>
  <c r="J107" i="1"/>
  <c r="H107" i="1"/>
  <c r="F107" i="1"/>
  <c r="H76" i="1"/>
  <c r="F76" i="1"/>
  <c r="J76" i="1"/>
  <c r="F66" i="1"/>
  <c r="H66" i="1" s="1"/>
  <c r="J66" i="1" s="1"/>
  <c r="H21" i="1"/>
  <c r="F223" i="1" l="1"/>
  <c r="F230" i="1" s="1"/>
  <c r="J223" i="1"/>
  <c r="J230" i="1" s="1"/>
  <c r="H223" i="1"/>
  <c r="H230" i="1" s="1"/>
  <c r="F99" i="1"/>
  <c r="H99" i="1" s="1"/>
  <c r="J99" i="1" s="1"/>
</calcChain>
</file>

<file path=xl/sharedStrings.xml><?xml version="1.0" encoding="utf-8"?>
<sst xmlns="http://schemas.openxmlformats.org/spreadsheetml/2006/main" count="488" uniqueCount="280">
  <si>
    <t>COMUNE DI VALLEVE</t>
  </si>
  <si>
    <t>Provincia di Bergamo</t>
  </si>
  <si>
    <t>NOTA DI AGGIORNAMENTO DEL</t>
  </si>
  <si>
    <t>DOCUMENTO UNICO DI PROGRAMMAZIONE</t>
  </si>
  <si>
    <t>SEMPLIFICATO</t>
  </si>
  <si>
    <t>2025</t>
  </si>
  <si>
    <t xml:space="preserve"> </t>
  </si>
  <si>
    <t xml:space="preserve">SOMMARIO </t>
  </si>
  <si>
    <r>
      <t>INDIRIZZI GENERALI RELATIVI ALLA PROGRAMMAZIONE PER IL</t>
    </r>
    <r>
      <rPr>
        <b/>
        <sz val="14"/>
        <color rgb="FF000000"/>
        <rFont val="Times New Roman"/>
        <family val="1"/>
      </rPr>
      <t xml:space="preserve"> </t>
    </r>
    <r>
      <rPr>
        <b/>
        <u/>
        <sz val="14"/>
        <color rgb="FF000000"/>
        <rFont val="Times New Roman"/>
        <family val="1"/>
      </rPr>
      <t>PERIODO DI BILANCIO</t>
    </r>
    <r>
      <rPr>
        <b/>
        <sz val="14"/>
        <color rgb="FF000000"/>
        <rFont val="Times New Roman"/>
        <family val="1"/>
      </rPr>
      <t xml:space="preserve"> </t>
    </r>
  </si>
  <si>
    <r>
      <t>a)</t>
    </r>
    <r>
      <rPr>
        <b/>
        <sz val="7"/>
        <color rgb="FF000000"/>
        <rFont val="Times New Roman"/>
        <family val="1"/>
      </rPr>
      <t xml:space="preserve">     </t>
    </r>
    <r>
      <rPr>
        <sz val="12"/>
        <color rgb="FF000000"/>
        <rFont val="Times New Roman"/>
        <family val="1"/>
      </rPr>
      <t xml:space="preserve">Entrate: </t>
    </r>
  </si>
  <si>
    <r>
      <t>•</t>
    </r>
    <r>
      <rPr>
        <sz val="7"/>
        <color rgb="FF000000"/>
        <rFont val="Times New Roman"/>
        <family val="1"/>
      </rPr>
      <t xml:space="preserve">      </t>
    </r>
    <r>
      <rPr>
        <sz val="12"/>
        <color rgb="FF000000"/>
        <rFont val="Times New Roman"/>
        <family val="1"/>
      </rPr>
      <t xml:space="preserve">Tributi e tariffe dei servizi pubblici </t>
    </r>
  </si>
  <si>
    <r>
      <t>•</t>
    </r>
    <r>
      <rPr>
        <sz val="7"/>
        <color rgb="FF000000"/>
        <rFont val="Times New Roman"/>
        <family val="1"/>
      </rPr>
      <t xml:space="preserve">      </t>
    </r>
    <r>
      <rPr>
        <sz val="12"/>
        <color rgb="FF000000"/>
        <rFont val="Times New Roman"/>
        <family val="1"/>
      </rPr>
      <t xml:space="preserve">Reperimento e impiego risorse straordinarie e in conto capitale </t>
    </r>
  </si>
  <si>
    <r>
      <t>•</t>
    </r>
    <r>
      <rPr>
        <sz val="7"/>
        <color rgb="FF000000"/>
        <rFont val="Times New Roman"/>
        <family val="1"/>
      </rPr>
      <t xml:space="preserve">      </t>
    </r>
    <r>
      <rPr>
        <sz val="12"/>
        <color rgb="FF000000"/>
        <rFont val="Times New Roman"/>
        <family val="1"/>
      </rPr>
      <t xml:space="preserve">Ricorso all’indebitamento e analisi della relativa sostenibilità </t>
    </r>
  </si>
  <si>
    <r>
      <t>b)</t>
    </r>
    <r>
      <rPr>
        <b/>
        <sz val="7"/>
        <color rgb="FF000000"/>
        <rFont val="Times New Roman"/>
        <family val="1"/>
      </rPr>
      <t xml:space="preserve">     </t>
    </r>
    <r>
      <rPr>
        <sz val="12"/>
        <color rgb="FF000000"/>
        <rFont val="Times New Roman"/>
        <family val="1"/>
      </rPr>
      <t xml:space="preserve">Spese: </t>
    </r>
  </si>
  <si>
    <r>
      <t>•</t>
    </r>
    <r>
      <rPr>
        <sz val="7"/>
        <color rgb="FF000000"/>
        <rFont val="Times New Roman"/>
        <family val="1"/>
      </rPr>
      <t xml:space="preserve">      </t>
    </r>
    <r>
      <rPr>
        <sz val="12"/>
        <color rgb="FF000000"/>
        <rFont val="Times New Roman"/>
        <family val="1"/>
      </rPr>
      <t xml:space="preserve">Spesa corrente, con specifico rilievo alla gestione delle funzioni fondamentali; </t>
    </r>
  </si>
  <si>
    <r>
      <t>•</t>
    </r>
    <r>
      <rPr>
        <sz val="7"/>
        <color rgb="FF000000"/>
        <rFont val="Times New Roman"/>
        <family val="1"/>
      </rPr>
      <t xml:space="preserve">      </t>
    </r>
    <r>
      <rPr>
        <sz val="12"/>
        <color rgb="FF000000"/>
        <rFont val="Times New Roman"/>
        <family val="1"/>
      </rPr>
      <t xml:space="preserve">Programmazione triennale del fabbisogno di personale </t>
    </r>
  </si>
  <si>
    <r>
      <t>•</t>
    </r>
    <r>
      <rPr>
        <sz val="7"/>
        <color rgb="FF000000"/>
        <rFont val="Times New Roman"/>
        <family val="1"/>
      </rPr>
      <t xml:space="preserve">      </t>
    </r>
    <r>
      <rPr>
        <sz val="12"/>
        <color rgb="FF000000"/>
        <rFont val="Times New Roman"/>
        <family val="1"/>
      </rPr>
      <t xml:space="preserve">Programmazione biennale degli acquisti di beni e servizi </t>
    </r>
  </si>
  <si>
    <r>
      <t>•</t>
    </r>
    <r>
      <rPr>
        <sz val="7"/>
        <color rgb="FF000000"/>
        <rFont val="Times New Roman"/>
        <family val="1"/>
      </rPr>
      <t xml:space="preserve">      </t>
    </r>
    <r>
      <rPr>
        <sz val="12"/>
        <color rgb="FF000000"/>
        <rFont val="Times New Roman"/>
        <family val="1"/>
      </rPr>
      <t xml:space="preserve">Programmazione investimenti e Piano triennale delle opere pubbliche </t>
    </r>
  </si>
  <si>
    <r>
      <t>•</t>
    </r>
    <r>
      <rPr>
        <sz val="7"/>
        <color rgb="FF000000"/>
        <rFont val="Times New Roman"/>
        <family val="1"/>
      </rPr>
      <t xml:space="preserve">      </t>
    </r>
    <r>
      <rPr>
        <sz val="12"/>
        <color rgb="FF000000"/>
        <rFont val="Times New Roman"/>
        <family val="1"/>
      </rPr>
      <t xml:space="preserve">Programmi e progetti di investimento in corso di esecuzione e non ancora conclusi </t>
    </r>
  </si>
  <si>
    <r>
      <t>c)</t>
    </r>
    <r>
      <rPr>
        <b/>
        <sz val="7"/>
        <color rgb="FF000000"/>
        <rFont val="Times New Roman"/>
        <family val="1"/>
      </rPr>
      <t xml:space="preserve">      </t>
    </r>
    <r>
      <rPr>
        <sz val="12"/>
        <color rgb="FF000000"/>
        <rFont val="Times New Roman"/>
        <family val="1"/>
      </rPr>
      <t>Raggiungimento equilibri della situazione corrente e generali del bilancio e relativi equilibri in termini di cassa e rispetto vincoli di finanza pubblica</t>
    </r>
  </si>
  <si>
    <r>
      <t>d)</t>
    </r>
    <r>
      <rPr>
        <b/>
        <sz val="7"/>
        <color rgb="FF000000"/>
        <rFont val="Times New Roman"/>
        <family val="1"/>
      </rPr>
      <t xml:space="preserve">     </t>
    </r>
    <r>
      <rPr>
        <sz val="12"/>
        <color rgb="FF000000"/>
        <rFont val="Times New Roman"/>
        <family val="1"/>
      </rPr>
      <t xml:space="preserve">Principali obiettivi delle missioni attivate </t>
    </r>
  </si>
  <si>
    <r>
      <t>e)</t>
    </r>
    <r>
      <rPr>
        <b/>
        <sz val="7"/>
        <color rgb="FF000000"/>
        <rFont val="Times New Roman"/>
        <family val="1"/>
      </rPr>
      <t xml:space="preserve">     </t>
    </r>
    <r>
      <rPr>
        <sz val="12"/>
        <color rgb="FF000000"/>
        <rFont val="Times New Roman"/>
        <family val="1"/>
      </rPr>
      <t xml:space="preserve">Gestione del patrimonio con particolare riferimento alla programmazione urbanistica e del territorio  e Piano delle alienazioni e della valorizzazione dei beni patrimoniali </t>
    </r>
  </si>
  <si>
    <t xml:space="preserve">            </t>
  </si>
  <si>
    <t xml:space="preserve">D.U.P. SEMPLIFICATO </t>
  </si>
  <si>
    <t>INDIRIZZI GENERALI RELATIVI</t>
  </si>
  <si>
    <t xml:space="preserve">ALLA PROGRAMMAZIONE  </t>
  </si>
  <si>
    <t xml:space="preserve">PER IL PERIODO DI BILANCIO </t>
  </si>
  <si>
    <r>
      <t>A)</t>
    </r>
    <r>
      <rPr>
        <b/>
        <u/>
        <sz val="16"/>
        <color rgb="FF000000"/>
        <rFont val="Times New Roman"/>
        <family val="1"/>
      </rPr>
      <t xml:space="preserve"> ENTRATE</t>
    </r>
  </si>
  <si>
    <t>ENTRATE</t>
  </si>
  <si>
    <t>Entrate correnti di natura tributaria, contributiva e perequativa</t>
  </si>
  <si>
    <t>Trasferimenti correnti</t>
  </si>
  <si>
    <t>Entrate extratributarie</t>
  </si>
  <si>
    <t>Entrate in conto capitale</t>
  </si>
  <si>
    <t>Entrate da riduzione di attività finanziarie</t>
  </si>
  <si>
    <t>Accensione di prestiti</t>
  </si>
  <si>
    <t>Anticipazioni da istituto tesoriere/cassiere</t>
  </si>
  <si>
    <t>Entrate per conto terzi e partite di giro</t>
  </si>
  <si>
    <t>Fondo Pluriennale Vincolato</t>
  </si>
  <si>
    <t>TOTALE</t>
  </si>
  <si>
    <t>Tributi e tariffe dei servizi pubblici</t>
  </si>
  <si>
    <t>Le politiche tributarie sono improntate al mantenimento del livello di pressione fiscale attuale e delle aliquote, tuttavia l'ammontare complessivo delle risorse in entrata dovrà mantenere la stessa entità se non altro a garanzia del finanziamento delle spese per i servizi indispensabili svolti dall'Ente.</t>
  </si>
  <si>
    <t>Relativamente alle entrate tributarie, in materia di agevolazioni/esenzioni, ove applicabili le stesse dovranno comunque garantire il gettito necessario alla copertura delle spese correnti, l'Amministrazione si impegna ad intervenire ove possibile per agevolare le fasce di contribuenti più deboli e svantaggiate.</t>
  </si>
  <si>
    <t>Le politiche tariffarie per gli esercizi considerati garantiscono il tasso di copertura minimo previsto per legge delle spese sostenute per i relativi servizi, ove possibile si attuerà una politica di revisione e riduzione dei costi a garanzia del contenimento delle stesse, anche in relazione ai costi standard come definiti dal SOSE.</t>
  </si>
  <si>
    <t>Relativamente alle entrate tariffarie, in materia di agevolazioni/esenzioni/soggetti passivi, come per i tributi, si continuerà ad operare considerando le fasce di reddito degli utenti ed ove possibile la situazione reddituale ISEE.</t>
  </si>
  <si>
    <t>Reperimento e impiego risorse straordinarie e in conto capitale</t>
  </si>
  <si>
    <t>Per garantire il reperimento delle risorse necessarie al finanziamento degli investimenti, nel corso del periodo di bilancio l’Amministrazione dovrà muoversi anche in ambito sovracomunale, con particolare attenzione ai bandi regionali e statali.</t>
  </si>
  <si>
    <t>L'Amministrazione valuterà le priorità sulla base delle risorse proprie disponibili e di quanto appunto messo in campo dagli altri enti sovracomunali e dalla regione per accedere a contributi, bandi e finanziamenti agevolati.</t>
  </si>
  <si>
    <t>Ricorso all’indebitamento e analisi della relativa sostenibilità</t>
  </si>
  <si>
    <t>In merito al ricorso all’indebitamento, nel corso del periodo di bilancio non è prevista l'accensione di nuovi mutui o prestiti, sarà compito dell'Amministrazione subentrante valutare l'opportunità di ricorrere all'indebitamento anche in funzione dell'eventuale ottenimento di contributi in conto capitale per i quali non sia possibile compartecipare con altre risorse proprie.</t>
  </si>
  <si>
    <r>
      <t>B)</t>
    </r>
    <r>
      <rPr>
        <b/>
        <u/>
        <sz val="16"/>
        <color rgb="FF000000"/>
        <rFont val="Times New Roman"/>
        <family val="1"/>
      </rPr>
      <t xml:space="preserve"> SPESE</t>
    </r>
  </si>
  <si>
    <t>SPESE</t>
  </si>
  <si>
    <t>Spese correnti</t>
  </si>
  <si>
    <t>Spese in conto capitale</t>
  </si>
  <si>
    <t>Spese per incremento di attivita' finanziarie</t>
  </si>
  <si>
    <t>Rimborso di prestiti</t>
  </si>
  <si>
    <t>Chiusura Anticipazioni da istituto tesoriere/cassiere</t>
  </si>
  <si>
    <t>Spese per conto terzi e partite di giro</t>
  </si>
  <si>
    <t>Disavanzo applicato</t>
  </si>
  <si>
    <r>
      <t>Spesa corrente, con specifico riferimento all</t>
    </r>
    <r>
      <rPr>
        <b/>
        <strike/>
        <sz val="14"/>
        <color rgb="FF000000"/>
        <rFont val="Times New Roman"/>
        <family val="1"/>
      </rPr>
      <t>e</t>
    </r>
    <r>
      <rPr>
        <b/>
        <sz val="14"/>
        <color rgb="FF000000"/>
        <rFont val="Times New Roman"/>
        <family val="1"/>
      </rPr>
      <t xml:space="preserve"> funzioni fondamentali </t>
    </r>
  </si>
  <si>
    <t>Relativamente alla gestione corrente l’Ente dovrà definire la stessa in funzione del trend storico consolidato e delle risorse disponibili nel futuro, ove possibile contenere i costi per personale e servizi anche in considerazione dei costi standard come definiti dal SOSE.</t>
  </si>
  <si>
    <t>In particolare, per la gestione delle funzioni fondamentali l’Ente dovrà orientare la propria attività nell'ottimizzazione delle procedure informatiche e di elaborazione dei dati al fine di contenere tempi e costi.</t>
  </si>
  <si>
    <t>Programmazione triennale del fabbisogno di personale</t>
  </si>
  <si>
    <t>In merito alla programmazione del personale, compatibilmente con l'evoluzione delle disposizioni normative in materia, sarà garantito il tourn-over del personale cessato o che cesserà nel periodo d'interesse, ove possibile e qualora economicamente conveniente si valuteranno eventuali convenzioni con Enti limitrofi.</t>
  </si>
  <si>
    <t>Programmazione triennale degli acquisti di beni e servizi</t>
  </si>
  <si>
    <t>L’art. 37 , comma 1, del D.Lgs. n. 36/2023 (nuovo Codice degli appalti) dispone che gli acquisti di beni e servizi di importo stimato uguale o superiore a 140.000,00 Euro vengano effettuati sulla base di una programmazione triennale e dei suoi aggiornamenti annuali. 
L’art. 37 stabilisce, altresì, che le Amministrazioni predispongano ed approvino tali documenti nel rispetto dei documenti programmatori e in coerenza con il bilancio e, per gli enti locali, secondo le norme della programmazione economico-finanziaria e i principi contabili;</t>
  </si>
  <si>
    <t xml:space="preserve">Non rilevando acquisti di beni e servizi di importo stimato uguale o superiore a 140.000,00 euro, il "Programma triennale degli acquisti di beni e servizi" per il periodo 2025-2027 si conferma negativo   </t>
  </si>
  <si>
    <t xml:space="preserve">Programmazione investimenti e Piano triennale delle opere pubbliche </t>
  </si>
  <si>
    <t xml:space="preserve">L’art. 37 del D.Lgs. n. 36/2023 (nuovo Codice degli appalti) dispone che l'attività di realizzazione dei lavori, rientranti nell'ambito di applicazione e aventi singolo importo superiore a 150.000 euro, si svolga sulla base di un Programma Triennale dei Lavori Pubblici e di suoi aggiornamenti annuali. Tale programma, che identifica in ordine di priorità, e quantifica, i bisogni dell’Amministrazione aggiudicatrice in conformità agli obiettivi assunti, viene predisposto ed approvato unitamente all'elenco dei lavori da realizzare nell'anno stesso (Elenco annuale). La normativa stabilisce che l’Elenco annuale venga approvato unitamente al bilancio di previsione, di cui costituisce parte integrante.  </t>
  </si>
  <si>
    <t xml:space="preserve">Non essendo previsti interventi di singolo importo superiore a 150.000,00 euro, il "Programma triennale delle Opere Pubbliche" per il triennio 2025-2027 è negativo, e giocoforza risulta negativo anche l’ "Elenco annuale 2025".          </t>
  </si>
  <si>
    <t xml:space="preserve">Programmi e progetti di investimento in corso di esecuzione e non ancora conclusi </t>
  </si>
  <si>
    <t>Risultano attualmente in corso di esecuzione e non ancora conclusi i seguenti progetti di investimento:</t>
  </si>
  <si>
    <t>PNRR</t>
  </si>
  <si>
    <r>
      <t>C)</t>
    </r>
    <r>
      <rPr>
        <b/>
        <u/>
        <sz val="16"/>
        <color rgb="FF000000"/>
        <rFont val="Times New Roman"/>
        <family val="1"/>
      </rPr>
      <t xml:space="preserve"> RAGGIUNGIMENTO EQUILIBRI DELLA SITUAZIONE</t>
    </r>
    <r>
      <rPr>
        <b/>
        <sz val="16"/>
        <color rgb="FF000000"/>
        <rFont val="Times New Roman"/>
        <family val="1"/>
      </rPr>
      <t xml:space="preserve"> </t>
    </r>
    <r>
      <rPr>
        <b/>
        <u/>
        <sz val="16"/>
        <color rgb="FF000000"/>
        <rFont val="Times New Roman"/>
        <family val="1"/>
      </rPr>
      <t>CORRENTE E GENERALI DEL BILANCIO E RELATIVI</t>
    </r>
    <r>
      <rPr>
        <b/>
        <sz val="16"/>
        <color rgb="FF000000"/>
        <rFont val="Times New Roman"/>
        <family val="1"/>
      </rPr>
      <t xml:space="preserve"> </t>
    </r>
    <r>
      <rPr>
        <b/>
        <u/>
        <sz val="16"/>
        <color rgb="FF000000"/>
        <rFont val="Times New Roman"/>
        <family val="1"/>
      </rPr>
      <t>EQUILIBRI IN TERMINI DI CASSA  E RISPETTO VINCOLI DI FINANZA PUBBLICA</t>
    </r>
  </si>
  <si>
    <t>In merito al rispetto degli equilibri di bilancio ed ai vincoli di finanza pubblica, l’Amministrazione si impegna a garantire per il triennio il rispetto degli equilibri della gestione corrente e di cassa, e l'osservanza di quanto previsto in materia dai nuovi principi contabili e dalla legge di stabilità annuale, in particolare, mediante periodica e puntuale attività di verifica e controllo  dell'andamento della gestione, sarà possibile attuare tempestivamente i provvedimenti necessari al permanere dell'equilibrio di bilancio ed al rispetto delle regole sul pareggio.</t>
  </si>
  <si>
    <t>Relativamente alla gestione finanziaria dei flussi di cassa, la gestione dovrà essere indirizzata al mantenimento della liquidità necessaria al rispetto delle tempistiche di pagamento attraverso il miglioramento della capacità di riscossione delle entrate senza il ricorso all'anticipazione di cassa.</t>
  </si>
  <si>
    <t xml:space="preserve">La Legge di Stabilità per l'anno 2019 (legge 30/12/2018 n. 145) ha sancito il definitivo superamento del saldo di competenza in vigore dal 2016 e – più in generale – delle regole finanziarie aggiuntive rispetto alle norme generali sull’equilibrio di bilancio. </t>
  </si>
  <si>
    <t>Già in fase previsionale il vincolo di finanza pubblica coincide con gli equilibri ordinari disciplinati dall’armonizzazione contabile (D.lgs. 118/2011) e dal TUEL, senza l’ulteriore limite fissato dal saldo finale di competenza non negativo. Gli enti, infatti, si considerano “in equilibrio in presenza di un risultato di competenza non negativo”, desunto “dal prospetto della verifica degli equilibri allegato al rendiconto”, allegato 10 al d.lgs. 118/2011 (co. 821).</t>
  </si>
  <si>
    <t>Rispetto dei vincoli di finanza pubblica</t>
  </si>
  <si>
    <t>EQUILIBRIO ECONOMICO-FINANZIARIO</t>
  </si>
  <si>
    <t>COMPETENZA ANNO 2025</t>
  </si>
  <si>
    <t>COMPETENZA ANNO 2026</t>
  </si>
  <si>
    <t>COMPETENZA ANNO 2027</t>
  </si>
  <si>
    <t>A) Fondo pluriennale vincolato di entrata per spese correnti</t>
  </si>
  <si>
    <t>(+)</t>
  </si>
  <si>
    <t>AA) Recupero disavanzo di amministrazione esercizio precedente</t>
  </si>
  <si>
    <t>(-)</t>
  </si>
  <si>
    <t>B) Entrate Titoli 1.00 - 2.00 - 3.00</t>
  </si>
  <si>
    <t xml:space="preserve">    di cui per estinzione anticipata di prestiti</t>
  </si>
  <si>
    <t>C) Entrate Titolo 4.02.06 - Contributi agli investimenti direttamente destinati al rimborso dei prestiti da Amministrazioni pubbliche</t>
  </si>
  <si>
    <t>D)Spese Titolo 1.00 -  Spese correnti</t>
  </si>
  <si>
    <t xml:space="preserve">     di cui:</t>
  </si>
  <si>
    <t xml:space="preserve">               - fondo pluriennale vincolato</t>
  </si>
  <si>
    <t xml:space="preserve">               - fondo crediti di dubbia esigibilità </t>
  </si>
  <si>
    <t>E) Spese Titolo 2.04 -  Altri trasferimenti in conto capitale</t>
  </si>
  <si>
    <t>F) Spese Titolo 4.00 -  Quote di capitale amm.to dei mutui e prestiti obbligazionari</t>
  </si>
  <si>
    <t xml:space="preserve">    di cui Fondo anticipazioni di liquidità (DL 35/2013 e successive modifiche e rifinanziamenti)</t>
  </si>
  <si>
    <t xml:space="preserve"> G) Somma finale (G=A-AA+B+C-D-E-F)</t>
  </si>
  <si>
    <t>ALTRE POSTE DIFFERENZIALI, PER ECCEZIONI PREVISTE DA NORME DI LEGGE, CHE  HANNO EFFETTO SULL’EQUILIBRIO  EX ARTICOLO 162, COMMA 6,  DEL TESTO UNICO DELLE LEGGI SULL’ORDINAMENTO DEGLI ENTI LOCALI</t>
  </si>
  <si>
    <t>H) Utilizzo avanzo di amministrazione per spese correnti (**)</t>
  </si>
  <si>
    <t>I) Entrate di parte capitale destinate a spese correnti in base a specifiche disposizioni di legge</t>
  </si>
  <si>
    <t>L) Entrate di parte corrente destinate a spese di investimento in base a specifiche disposizioni di legge</t>
  </si>
  <si>
    <t>M) Entrate da accensione di prestiti destinate a estinzione anticipata dei prestiti</t>
  </si>
  <si>
    <t>EQUILIBRIO DI PARTE CORRENTE (***)    O=G+H+I-L+M</t>
  </si>
  <si>
    <t>P) Utilizzo avanzo di amministrazione per spese di investimento</t>
  </si>
  <si>
    <t>Q) Fondo pluriennale vincolato di entrata per spese in conto capitale</t>
  </si>
  <si>
    <t>R) Entrate Titoli 4.00 - 5.00 - 6.00</t>
  </si>
  <si>
    <t>S1) Entrate Titolo 5.02 per Riscossione crediti di breve termine</t>
  </si>
  <si>
    <t>S2) Entrate Titolo 5.03 per Riscossione crediti di medio-lungo termine</t>
  </si>
  <si>
    <t>T) Entrate Titolo 5.04 relative a Altre entrate per riduzioni di attività finanziaria</t>
  </si>
  <si>
    <t>U) Spese Titolo 2.00 - Spese in conto capitale</t>
  </si>
  <si>
    <t xml:space="preserve">     di cui fondo pluriennale vincolato di spesa</t>
  </si>
  <si>
    <t>V) Spese Titolo 3.01 per Acquisizioni di attività finanziarie</t>
  </si>
  <si>
    <t>EQUILIBRIO DI PARTE CAPITALE    
Z = P+Q+R-C-I-S1-S2-T+L-U-V+E</t>
  </si>
  <si>
    <t>X1) Spese Titolo 3.02 per Concessione crediti di breve termine</t>
  </si>
  <si>
    <t>X2) Spese Titolo 3.03 per Concessione crediti di medio-lungo termine</t>
  </si>
  <si>
    <t>Y) Spese Titolo 3.04 per Altre spese per acquisizioni di att. finanziarie</t>
  </si>
  <si>
    <t>EQUILIBRIO FINALE     W = O+Z+S1+S2+T-X1-X2-Y</t>
  </si>
  <si>
    <r>
      <t>D)</t>
    </r>
    <r>
      <rPr>
        <b/>
        <u/>
        <sz val="16"/>
        <color rgb="FF000000"/>
        <rFont val="Times New Roman"/>
        <family val="1"/>
      </rPr>
      <t xml:space="preserve"> PRINCIPALI OBIETTIVI DELLE MISSIONI ATTIVATE</t>
    </r>
    <r>
      <rPr>
        <b/>
        <sz val="16"/>
        <color rgb="FF000000"/>
        <rFont val="Times New Roman"/>
        <family val="1"/>
      </rPr>
      <t xml:space="preserve">  </t>
    </r>
  </si>
  <si>
    <t>2023</t>
  </si>
  <si>
    <t>Disavanzo di Amministrazione</t>
  </si>
  <si>
    <t xml:space="preserve"> 01. Servizi istituzionali, generali e di gestione</t>
  </si>
  <si>
    <t xml:space="preserve"> 02. Giustizia</t>
  </si>
  <si>
    <t xml:space="preserve"> 03. Ordine pubblico e sicurezza</t>
  </si>
  <si>
    <t xml:space="preserve"> 04. Istruzione e diritto allo studio</t>
  </si>
  <si>
    <t xml:space="preserve"> 05. Tutela e valorizzazione dei beni e attività culturali</t>
  </si>
  <si>
    <t xml:space="preserve"> 06. Politiche giovanili, sport e tempo libero</t>
  </si>
  <si>
    <t xml:space="preserve"> 07. Turismo</t>
  </si>
  <si>
    <t xml:space="preserve"> 08. Assetto del territorio ed edilizia abitativa</t>
  </si>
  <si>
    <t xml:space="preserve"> 09. Sviluppo sostenibile e tutela del territorio e dell`ambiente</t>
  </si>
  <si>
    <t xml:space="preserve"> 10. Trasporti e diritto alla mobilità</t>
  </si>
  <si>
    <t xml:space="preserve"> 11. Soccorso civile</t>
  </si>
  <si>
    <t xml:space="preserve"> 12. Diritti sociali, politiche sociali e famiglia</t>
  </si>
  <si>
    <t xml:space="preserve"> 13. Tutela della salute</t>
  </si>
  <si>
    <t xml:space="preserve"> 14. Sviluppo economico e competitività</t>
  </si>
  <si>
    <t xml:space="preserve"> 15. Politiche per il lavoro e la formazione professionale</t>
  </si>
  <si>
    <t xml:space="preserve"> 16. Agricoltura, politiche agroalimentari e pesca</t>
  </si>
  <si>
    <t xml:space="preserve"> 17. Energia e diversificazione delle fonti energetiche</t>
  </si>
  <si>
    <t xml:space="preserve"> 18. Relazioni con altre autonomie territoriali e locali</t>
  </si>
  <si>
    <t xml:space="preserve"> 19. Relazioni internazionali</t>
  </si>
  <si>
    <t xml:space="preserve"> 20. Fondi e accantonamenti</t>
  </si>
  <si>
    <t xml:space="preserve"> 50. Debito pubblico</t>
  </si>
  <si>
    <t xml:space="preserve"> 60. Anticipazioni finanziarie</t>
  </si>
  <si>
    <t xml:space="preserve"> 99. Servizi per conto terzi</t>
  </si>
  <si>
    <t>Descrizione dei principali obiettivi per ciascuna missione</t>
  </si>
  <si>
    <t xml:space="preserve">MISSIONE </t>
  </si>
  <si>
    <t xml:space="preserve">Servizi istituzionali, generali e di gestione  </t>
  </si>
  <si>
    <t>Rientrano nelle finalità di questa missione secondo il glossario previsto dall’ARCONET, articolata per altro in programmi, l’amministrazione e funzionamento dei servizi generali, dei servizi statistici e informativi, delle attività per lo sviluppo dell'ente in un’ottica di governance e partenariato e per la comunicazione istituzionale. Amministrazione, funzionamento e supporto agli organi esecutivi e legislativi. Amministrazione e funzionamento dei servizi di pianificazione economica in generale e delle attività per gli affari e i servizi finanziari e fiscali. Sviluppo e gestione delle politiche per il personale. Interventi che rientrano nell'ambito della politica regionale unitaria di carattere generale e di assistenza tecnica.</t>
  </si>
  <si>
    <t>OBIETTIVI PER IL TRIENNIO:</t>
  </si>
  <si>
    <t>Mantenere gli standard di efficienza già raggiunti ed ove possibile incrementarli, ricercare l'economicità nella gestione dei servizi pubblici ed a domanda individuale ottimizzando le procedure informatiche e l'approvvigionamento di beni e servizi tramite il ricorso al mercato elettronico.</t>
  </si>
  <si>
    <t xml:space="preserve">Giustizia </t>
  </si>
  <si>
    <t>Le funzioni esercitate in materia di giustizia sono limitate all'assunzione di eventuali oneri conseguenti alla presenza, nel proprio territorio, di uffici giudiziari, di uffici del giudice di pace e della casa circondariale. L'ambito di intervento previsto in questa missione di carattere non prioritario, interessa pertanto l’amministrazione e il funzionamento per il supporto tecnico, amministrativo e gestionale per gli acquisti, i servizi e le manutenzioni di competenza locale necessari per il funzionamento e mantenimento degli uffici giudiziari cittadini e delle case circondariali. Rientrano in questo contesto anche gli interventi della politica regionale unitaria in tema di giustizia. Per effetto del tipo particolare di attribuzioni svolte, questo genere di programmazione risulta limitata.</t>
  </si>
  <si>
    <t>……………………………………………………………………………………………</t>
  </si>
  <si>
    <t>MISSIONE NON ATTIVATA</t>
  </si>
  <si>
    <t xml:space="preserve">Ordine pubblico e sicurezza </t>
  </si>
  <si>
    <t>Rientrano nelle finalità di questa missione secondo il glossario previsto dall’ARCONET, articolata per altro in programmi l’amministrazione e funzionamento delle attività collegate all’ordine pubblico e alla sicurezza a livello locale, alla polizia locale, commerciale e amministrativa. Sono incluse le attività di supporto alla programmazione, al coordinamento e al monitoraggio delle relative politiche. Sono comprese anche le attività in forma di collaborazione con altre forze di polizia presenti sul territorio. Interventi che rientrano nell'ambito della politica regionale unitaria in materia di ordine pubblico e sicurezza.</t>
  </si>
  <si>
    <t xml:space="preserve">Istruzione e diritto allo studio </t>
  </si>
  <si>
    <t>Rientrano nelle finalità di questa missione secondo il glossario previsto dall’ARCONET, articolata per altro inprogrammi l’amministrazione, funzionamento ed erogazione di istruzione di qualunque ordine e grado per l'obbligo formativo e dei servizi connessi (quali assistenza scolastica, trasporto e refezione), ivi inclusi gli interventi per l'edilizia scolastica e l'edilizia residenziale per il diritto allo studio. Sono incluse le attività di supporto alla programmazione, al coordinamento e al monitoraggio delle politiche per l'istruzione. Interventi che rientrano nell'ambito della politica regionale unitaria in materia di istruzione e diritto allo studio.</t>
  </si>
  <si>
    <t>Garantire funzionalità alle scuole sia per quanto si riferisce all'aspetto manutentivo-gestionale degli immobili, sia per quanto riguarda l'aspetto didattico ed educativo, e dei servizi ausiliari quali il trasporto scolastico ed il servizio mensa alunni ed insegnanti.</t>
  </si>
  <si>
    <t>Tutela e valorizzazione dei beni e delle attività culturali</t>
  </si>
  <si>
    <t>Amministrazione e funzionamento delle attività di tutela e sostegno, di ristrutturazione e manutenzione dei beni di interesse storico, artistico e culturale e del patrimonio archeologico e architettonico.</t>
  </si>
  <si>
    <t>Amministrazione, funzionamento ed erogazione di servizi culturali e di sostegno alle strutture e alle attività culturali non finalizzate al turismo. Sono incluse le attività di supporto alla programmazione, al coordinamento e al monitoraggio delle relative politiche. Interventi che rientrano nell'ambito della politica regionale unitaria in materia di tutela e valorizzazione dei beni e delle attività culturali.</t>
  </si>
  <si>
    <t xml:space="preserve">Politiche giovanili, sport e tempo libero </t>
  </si>
  <si>
    <t>Il glossario ARCONET definisce la missione in oggetto come amministrazione e funzionamento di attività sportive, ricreative e per i giovani, incluse la fornitura di servizi sportivi e ricreativi, le misure di sostegno alle strutture per la pratica dello sport o per eventi sportivi e ricreativi e le misure di supporto alla programmazione, al coordinamento e al monitoraggio delle relative politiche. Interventi che rientrano nell'ambito della politica regionale unitaria in materia di politiche giovanili, per lo sport e il tempo libero.</t>
  </si>
  <si>
    <t>Rendere sempre maggiormente fruibili le infrastrutture comunali dedicate all'attività sportiva e ludico creativa mediante l'accurata manutenzione degli impianti sportivi esistenti ed il loro potenziamento, incentivare inoltre le attività promosse dalle associazioni sportive locali per garantire il funzionamento degli impianti sportivi.</t>
  </si>
  <si>
    <t xml:space="preserve">Turismo </t>
  </si>
  <si>
    <t>Le attribuzioni esercitabili nel campo turistico, secondo il glossario ARCONET, riguardano sia l'erogazione di servizi turistici che la realizzazione diretta o indiretta di manifestazioni a richiamo turistico. Queste funzioni possono estendersi, limitatamente agli interventi non riservati espressamente dalla legge alla regione o alla provincia, fino a prevedere l’attivazione di investimenti mirati allo sviluppo del turismo. Entrano nella missione l’amministrazione e il funzionamento delle attività e dei servizi relativi al turismo per la promozione e lo sviluppo del turismo sul territorio, ivi incluse le possibili attività di supporto e stimolo alla programmazione, al coordinamento ed al monitoraggio delle relative politiche. A ciò si sommano gli interventi nell'ambito della politica regionale in materia di turismo e sviluppo turistico.</t>
  </si>
  <si>
    <t>Incentivare il turismo mediante l'organizzazione e la pubblicizzazione delle manifestazioni sul territorio, offrendo il patrocinio e la collaborazione alle associazioni attive sul territorio comunale e nei Comuni limitrofi.</t>
  </si>
  <si>
    <t xml:space="preserve">Assetto del territorio ed edilizia abitativa </t>
  </si>
  <si>
    <t>I principali strumenti di programmazione che interessano la gestione del territorio e l’urbanistica sono il piano regolatore generale, il piano particolareggiato e quello strutturale, il programma di fabbricazione, il piano urbanistico ed il regolamento edilizio. Questi strumenti delimitano l'assetto e l’urbanizzazione del territorio individuando i vincoli di natura urbanistica ed edilizia, con la conseguente definizione della destinazione di tutte le aree comprese nei confini. Competono all’ente locale, e rientrano pertanto nella missione, l’amministrazione, il funzionamento e fornitura di servizi ed attività relativi alla pianificazione e alla gestione del territorio e per la casa, ivi incluse le attività di supporto alla programmazione, al coordinamento e al monitoraggio delle relative politiche.</t>
  </si>
  <si>
    <t>Adeguare e potenziare lo strumento urbanistico già in uso sulla base delle eventuali nuove esigenze che si andranno a determinare nel periodo.</t>
  </si>
  <si>
    <t xml:space="preserve">Sviluppo sostenibile e tutela del territorio e dell'ambiente </t>
  </si>
  <si>
    <t>Le funzioni attribuite all’ente in materia di gestione del territorio e dell'ambiente hanno assunto una crescente importanza, dovuta alla maggiore sensibilità del cittadino e dell’amministrazione verso un approccio che garantisca un ordinato sviluppo socio/economico del territorio, il più possibile compatibile con il rispetto e la valorizzazione dell'ambiente. La programmazione, in questo contesto, abbraccia secondo il glossario ARCONET, l’amministrazione e il funzionamento delle attività e dei servizi connessi alla tutela dell'ambiente, del territorio, delle risorse naturali e delle biodiversità, la difesa del suolo dall’inquinamento, la tutela dell'acqua e dell'aria. Competono all’ente locale l’amministrazione, il funzionamento e la fornitura dei diversi servizi di igiene ambientale, lo smaltimento dei rifiuti e il servizio idrico.</t>
  </si>
  <si>
    <t>Mantenere lo stesso livello qualitativo del decoro urbano e garantire la sicurezza dei luoghi ricorrendo anche a forme di volontariato, utilizzare spazi verdi per promuovere iniziative volte alla sostenibilità ed al miglioramento dell’ambiente urbano e della qualità della vita, integrando varie discipline.</t>
  </si>
  <si>
    <t>Perseguire un mantenimento e, ove possibile, un miglioramento al sistema di gestione della raccolta differenziata rispetto agli  standard previsti in materia di percentuali di raccolta differenziata dei rifiuti. Mantenere un profilo di costi competitivo ed efficiente unitamente ad una elevata qualità dei servizi anche per quanto concerne il servizio idrico integrato.</t>
  </si>
  <si>
    <t xml:space="preserve">Trasporti e diritto alla mobilità </t>
  </si>
  <si>
    <t>Le funzioni esercitate nella Missione interessano il campo della viabilità e dei trasporti, e riguardano sia la gestione della circolazione e della viabilità che l'illuminazione stradale locale. I riflessi economici di queste competenze possono abbracciare il bilancio investimenti e la gestione corrente. Competono all’ente locale l’amministrazione, il funzionamento e la regolamentazione delle attività inerenti la pianificazione, la gestione e l'erogazione di servizi relativi alla mobilità sul territorio. Sono incluse le attività di supporto alla programmazione, coordinamento e al successivo monitoraggio delle relative politiche, eventualmente estese anche ai possibili interventi che rientrano nell'ambito della politica regionale unitaria in materia di trasporto e mobilità sul territorio.</t>
  </si>
  <si>
    <t>Intervenire con opere di manutenzione ordinaria e straordinaria della viabilità interna per garantire la sicurezza stradale e la fruibilità delle aree urbane e dei parcheggi comunali, attivare opere di abbattimento delle barriere architettoniche ancora esistenti.
Assicurare un adeguato funzionamento dell'impianto di pubblica illuminazione, con particolare attenzione ai consumi e al risparmio energetico.</t>
  </si>
  <si>
    <t xml:space="preserve">Soccorso civile </t>
  </si>
  <si>
    <t>La presenza di rischi naturali o ambientali, unitamente all'accresciuta cultura della tutela e conservazione del territorio, produce un crescente interesse del cittadino verso questi aspetti evoluti di convivenza civile. L’ente può quindi esercitare ulteriori funzioni di protezione civile, e quindi di intervento e supporto nell'attività di previsione e prevenzione delle calamità. Appartengono alla Missione l’amministrazione e il funzionamento degli interventi di protezione civile sul territorio, la previsione, prevenzione, soccorso e gestione delle emergenze naturali. Questi ambiti abbracciano la programmazione, coordinamento e monitoraggio degli interventi di soccorso civile, comprese altre attività intraprese in collaborazione con strutture che sono competenti in materia di gestione delle emergenze.</t>
  </si>
  <si>
    <t>Garantire il servizio di Protezione civile attraverso il mantenimento della convenzione con la Comunità Montana Valle Brembana.</t>
  </si>
  <si>
    <t xml:space="preserve">Diritti sociali, politiche sociali e famiglia </t>
  </si>
  <si>
    <t>Le funzioni esercitate nel campo sociale riguardano aspetti molteplici della vita del cittadino che richiedono un intervento diretto o indiretto dell'ente dai primi anni di vita fino all'età senile. La politica sociale adottata nell'ambito territoriale ha riflessi importanti nella composizione del bilancio e nella programmazione di medio periodo, e questo sia per quanto riguarda la spesa corrente che gli investimenti. Questa missione include l’amministrazione, il funzionamento e la fornitura dei servizi in materia di protezione sociale a favore e a tutela dei diritti della famiglia, dei minori, degli anziani, dei disabili, dei soggetti a rischio di esclusione sociale, ivi incluse le misure di sostegno alla cooperazione e al terzo settore che operano in questo ambito d'intervento.</t>
  </si>
  <si>
    <t>Garantire servizi in materia di protezione sociale a favore e a tutela dei diritti della famiglia, dei minori, degli anziani, dei disabili e dei soggetti a rischio di esclusione sociale mediante la convenzione con la Comunità Montana Valle Brembana.</t>
  </si>
  <si>
    <t xml:space="preserve">Tutela della salute </t>
  </si>
  <si>
    <t>La competenza dell’ente locale in ambito sanitario è limitata dalla presenza, in un contesto a carattere così specialistico, di altri soggetti che operano direttamente sul territorio con una competenza di tipo istituzionale che non di rado è esclusiva. Con questa doverosa premessa, appartengono alla Missione con i relativi programmi, secondo il glossario ARCONET, le attribuzioni di amministrazione, funzionamento e fornitura dei servizi relativi alle attività per la prevenzione, la tutela e la cura della salute, unitamente ad eventuali interventi residuali in materia di edilizia sanitaria. Rientrano nel contesto, pertanto, le possibili attribuzioni in tema di programmazione, coordinamento e monitoraggio delle politiche a tutela della salute sul territorio che non siano di stretta competenza della sanità statale o regionale.</t>
  </si>
  <si>
    <t xml:space="preserve">Sviluppo economico e competitività </t>
  </si>
  <si>
    <t>L'azione dell’ente nelle più vaste tematiche economiche e produttive è spesso indirizzata a stimolare un più incisivo intervento di altre strutture pubbliche, come la regione, la provincia e la camera di commercio che, per competenza istituzionale, operano abitualmente in questo settore. Premesso questo, sono comprese in questa Missione l’amministrazione e il funzionamento delle attività per la promozione dello sviluppo e della competitività del sistema economico locale, inclusi i servizi e gli interventi per lo sviluppo sul territorio delle attività produttive, del commercio e dell'artigianato, dell'industria e dei servizi di pubblica utilità. Queste attribuzioni si estendono, in taluni casi, alla valorizzazione dei servizi per l'innovazione, la ricerca e lo sviluppo tecnologico del territorio.</t>
  </si>
  <si>
    <t xml:space="preserve">Politiche per il lavoro e la formazione professionale </t>
  </si>
  <si>
    <t>I principali interventi nell’ambito del lavoro rientrano nelle competenze prioritarie di strutture che fanno rifermento allo stato, alla regione ed alla provincia. L’operatività dell’ente in questo contesto così particolare è quindi sussidiaria rispetto le prestazioni svolte da altri organismi della pubblica amministrazione. Partendo da questa premessa, l'ente locale può operare sia con interventi di supporto alle politiche attive di sostegno e promozione dell'occupazione, che mediante azioni volte al successivo inserimento del prestatore d'opera nel mercato del lavoro. Rientrano in questo ambito anche gli interventi a tutela dal rischio di disoccupazione, fino alla promozione, sostegno e programmazione della rete dei servizi per il lavoro, per la formazione e l'orientamento professionale.</t>
  </si>
  <si>
    <t xml:space="preserve">Agricoltura, politiche agroalimentari e pesca </t>
  </si>
  <si>
    <t>Rientrano in questa Missione, con i relativi programmi, secondo il glossario ARCONET, l’amministrazione, funzionamento e l’erogazione di servizi inerenti allo sviluppo sul territorio delle aree rurali, dei settori agricolo e agro-industriale, alimentare, forestale, zootecnico, della caccia, della pesca e dell'acquacoltura. Queste competenze, per altro secondarie rispetto l’attività  prioritaria dell’ente locale,  possono abbracciare sia  la programmazione, coordinamento e monitoraggio delle politiche sul territorio, in accordo con la programmazione comunitaria e statale, che gli interventi nell'ambito della politica regionale in materia di agricoltura, sistemi agroalimentari, caccia e pesca. In questo caso, come in tutti i contesti d'intervento diretto sull’economia, le risorse utilizzabili in loco sono particolarmente contenute.</t>
  </si>
  <si>
    <t xml:space="preserve">Energia e diversificazione delle fonti energetiche </t>
  </si>
  <si>
    <t>L'organizzazione di mezzi strumentali ed umani richiesti per l'esercizio di attività produttive o distributive, come la produzione o l’erogazione del gas metano, dell'elettricità e del teleriscaldamento, hanno bisogno di un bagaglio di conoscenze economiche ed aziendali molto specifiche. Si tratta di attività produttive che sono spesso gestite da società a capitale pubblico più che da servizi gestiti in economia. Partendo da questa premessa, possono essere attribuite all’ente le attività di programmazione del sistema energetico e di possibile razionalizzazione delle reti energetiche nel territorio, nell’ambito del quadro normativo e istituzionale statale. Queste competenze possono estendersi fino alle attività per incentivare l’uso razionale dell’energia e l’utilizzo delle fonti rinnovabili.</t>
  </si>
  <si>
    <t>La definizione da glossario prevede che la missione contenga spese e programmi relativi a programmazione del sistema energetico e razionalizzazione delle reti energetiche nel territorio, nell’ambito del quadro normativo e istituzionale comunitario e statale. Attività per incentivare l’uso razionale dell’energia e l’utilizzo delle fonti rinnovabili. Programmazione e coordinamento per la razionalizzazione e lo sviluppo delle infrastrutture e delle reti energetiche sul territorio. Interventi che rientrano nell'ambito della politica regionale unitaria in materia di energia e diversificazione delle fonti energetiche.</t>
  </si>
  <si>
    <t xml:space="preserve">Relazioni con le altre autonomie territoriali e locali </t>
  </si>
  <si>
    <t>Questa missione, insieme all'analoga dedicata ai rapporti sviluppati con l’estero, delimita un ambito operativo teso a promuovere lo sviluppo di relazioni intersettoriali con enti, strutture e organizzazioni che presentano gradi di affinità o di sussidiarietà, e questo sia per quanto riguarda le finalità istituzionali che per le modalità di intervento operativo sul territorio. Da glossario ARCONET rientrano in questo contesto le erogazioni verso altre amministrazioni per finanziamenti non riconducibili a  specifiche missioni, i trasferimenti perequativi e per interventi in attuazione del federalismo fiscale. Comprende le concessioni di crediti a favore di altre amministrazioni territoriali, oltre agli interventi della politica regionale unitaria per le relazioni con le autonomie, o comunque legate alla collettività.</t>
  </si>
  <si>
    <t xml:space="preserve">Relazioni internazionali </t>
  </si>
  <si>
    <t>Il contesto in cui opera la missione è molto particolare ed è connesso a situazioni specifiche dove, per effetto di affinità culturali, storiche o sociali, oppure in seguito alla presenza di sinergie economiche o contiguità territoriali, l’ente locale si trova ad operare al di fuori del contesto nazionale. Sono caratteristiche presenti in un numero limitato di enti. In questo caso, gli interventi possono abbracciare l’amministrazione e il funzionamento delle attività per i rapporti e la partecipazione ad associazioni internazionali di regioni ed enti locali, per i programmi di promozione internazionale e per l'attività di cooperazione internazionale allo sviluppo.</t>
  </si>
  <si>
    <t>Rientrano nel contesto anche gli specifici interventi della politica regionale di cooperazione territoriale a carattere transfrontaliero.</t>
  </si>
  <si>
    <t xml:space="preserve">Fondi e accantonamenti </t>
  </si>
  <si>
    <t>Come da glossario ARCONET, questa missione, dal contenuto prettamente contabile, è destinata ad evidenziare gli importi degli stanziamenti di spesa per accantonamenti al fondo di riserva per spese impreviste ed al fondo svalutazione crediti di dubbia esigibilità ed ai fondi speciali dovuti per legge che si perfezionano successivamente all’approvazione del bilancio. Per quanto riguarda questa ultima posta, in presenza di crediti di dubbia esigibilità l'ente effettua un accantonamento al fondo svalutazione crediti vincolando a tal fine una quota dell’avanzo di amministrazione. Il valore complessivo del fondo dipende dalla dimensione degli stanziamenti relativi ai crediti che presumibilmente si formeranno nell’esercizio entrante, della loro natura e dell’andamento del fenomeno negli ultimi cinque esercizi precedenti (media del rapporto tra incassi e accertamenti per ciascuna tipologia di entrata).</t>
  </si>
  <si>
    <t xml:space="preserve">Debito pubblico </t>
  </si>
  <si>
    <t>La missione, di stretta natura finanziaria, è destinata a contenere gli stanziamenti di spesa destinati al futuro pagamento delle quote capitale sui mutui e sui prestiti assunti dall'ente con relative spese accessorie, oltre alle anticipazioni straordinarie. Rientrano in questo ambito le spese da sostenere per il pagamento degli interessi e capitale relativi alle risorse finanziarie acquisite con emissione di titoli obbligazionari, prestiti a breve termine, mutui e finanziamenti a medio e lungo termine e altre forme di indebitamento e relative spese accessorie di stretta competenza dell'ente. I principi contabili adottati dall’ente relativi alla contabilità finanziaria prevedono di contabilizzare gli oneri del debito pubblico in modo frazionato all’interno delle singole missioni di appartenenza Il piano dei pagamenti previsto a bilancio ipotizza ovviamente le quote di capitale annuali rispetto ai vigenti piani di ammortamento.</t>
  </si>
  <si>
    <t xml:space="preserve">Anticipazioni finanziarie </t>
  </si>
  <si>
    <t xml:space="preserve">Servizi per conto terzi </t>
  </si>
  <si>
    <r>
      <t>E)</t>
    </r>
    <r>
      <rPr>
        <b/>
        <sz val="7"/>
        <color rgb="FF000000"/>
        <rFont val="Times New Roman"/>
        <family val="1"/>
      </rPr>
      <t xml:space="preserve">  </t>
    </r>
    <r>
      <rPr>
        <b/>
        <sz val="14"/>
        <color rgb="FF000000"/>
        <rFont val="Times New Roman"/>
        <family val="1"/>
      </rPr>
      <t xml:space="preserve">GESTIONE DEL PATRIMONIO CON PARTICOLARE RIFERIMENTO ALLA PROGRAMMAZIONE URBANISTICA E DEL TERRITORIO E PIANO DELLE ALIENAZIONI E DELLE VALORIZZAZIONI DEI BENI PATRIMONIALI </t>
    </r>
  </si>
  <si>
    <t>Si allega il Piano triennale delle alienazioni e valorizzazione dei beni patrimoniali.</t>
  </si>
  <si>
    <t>L’art. 58 del D.L. n. 112 del 25 giugno 2008, convertito dalla Legge n. 133 del 6 agosto 2008 e s.m.i., stabilisce che per procedere al riordino, gestione e valorizzazione del patrimonio immobiliare di Regioni, Province, Comuni e altri Enti locali, ciascun Ente con delibera dell’organo di Governo individua, redigendo apposito elenco sulla base e nei limiti della documentazione esistente presso i propri archivi e uffici, i singoli beni immobili ricadenti nel territorio di competenza, non strumentali all’esercizio delle proprie funzioni istituzionali, suscettibili di valorizzazione ovvero di dismissione.</t>
  </si>
  <si>
    <t>Nel ”Piano dei fabbisogni” di cui al D.L. 78/2010 e s.m.i. per il triennio 2025-2027 l'assunzione di n. 1  dipendente nell'ex cat. C</t>
  </si>
  <si>
    <t>Messa in sicurezza dei versanti di monte e di valle della viabilità in loc. San Simone</t>
  </si>
  <si>
    <t>Riqualificazione ed adeguamento funzionale del Museo delle tradizioni locali e degli spazi pubblici adiacenti per la rigenerazione urbana del centro di Valleve</t>
  </si>
  <si>
    <t>Messa in sicurezza dal pericolo di caduta massi dai versanti a monte della strada di collegamento alle località Valrobà Vendullo</t>
  </si>
  <si>
    <t>Elisuperficie a servizio della comunità di Valleve - CUP J55I22004070006</t>
  </si>
  <si>
    <t>Messa in sicurezza strade in loc. Cambrembo - San Simone Cup J57H19002490001</t>
  </si>
  <si>
    <t>MIGRAZIONE AL CLOUD DEI SERVIZI DIGITALI DELL'AMMINISTRAZIONE</t>
  </si>
  <si>
    <t>PIATTAFORMA NOTIFICHE DIGITALI (PND)</t>
  </si>
  <si>
    <t>MIGLIORAMENTO ESPERIENZA USO DEL SITO E DEI SERVIZI DIGITALI PER IL CITTADINO</t>
  </si>
  <si>
    <t>PIATTAFORMA DIGITALE NAZIONALE DATI (PDND)</t>
  </si>
  <si>
    <t>30/06/2025</t>
  </si>
  <si>
    <t>31/12/2023</t>
  </si>
  <si>
    <t>Intervento</t>
  </si>
  <si>
    <t>Interventi attivati / da attivare</t>
  </si>
  <si>
    <t>MISSIONE -Linea d'intervento</t>
  </si>
  <si>
    <t>Titolarità</t>
  </si>
  <si>
    <t>Termine finale  previsto</t>
  </si>
  <si>
    <t>Importo</t>
  </si>
  <si>
    <t>Fase di attuazione</t>
  </si>
  <si>
    <t>attivo</t>
  </si>
  <si>
    <t>M5C3 INV. 1.1.1.</t>
  </si>
  <si>
    <t>Ministero</t>
  </si>
  <si>
    <t>concluso - in attea di erogazione contributo</t>
  </si>
  <si>
    <t>Messa in sicurezza dei versanti di monte e di valle della viabilità in loc. San Simone. CUP J57H22000480001,</t>
  </si>
  <si>
    <t>M2C4 INV. 2.2B</t>
  </si>
  <si>
    <t>CONCLUSO - IN ATTESA SALDO CONTRIBUTO</t>
  </si>
  <si>
    <t xml:space="preserve">attivo </t>
  </si>
  <si>
    <t xml:space="preserve">M2C4 INV. 2.2 </t>
  </si>
  <si>
    <t>31/03/2026</t>
  </si>
  <si>
    <t>TERZO SAL DEPOSITATO</t>
  </si>
  <si>
    <t>Realizzazione e installazione di impianti pe la produzione di energia idroelettrica da fonti rinnovabili CUP J52C23000140006</t>
  </si>
  <si>
    <t>31/12/2024</t>
  </si>
  <si>
    <t>lavori affidati</t>
  </si>
  <si>
    <t>LAVORI   DI   EFFICIENTAMENTO  ENERGETICO DELL'ILLUMINAZIONE PUBBLICA DELLA FRAZIONE DI SAN SIMONE IN COMUNE DI VALLEVE</t>
  </si>
  <si>
    <t>ATTIVO</t>
  </si>
  <si>
    <t>M2C4I0202</t>
  </si>
  <si>
    <t>CRE approvato</t>
  </si>
  <si>
    <t>Adozione App IO CUP: J51F22002030006</t>
  </si>
  <si>
    <t>M1C1 INV. 1.4</t>
  </si>
  <si>
    <t>27/05/2024</t>
  </si>
  <si>
    <t>concluso e ricevuto contributo</t>
  </si>
  <si>
    <t>Adozione piattaforma pagoPA - J51F2400641006</t>
  </si>
  <si>
    <t>da attivare</t>
  </si>
  <si>
    <t>M1C1 INV. 1,4</t>
  </si>
  <si>
    <t>31/01/2026</t>
  </si>
  <si>
    <t>da affidare</t>
  </si>
  <si>
    <t>M1C1I0102</t>
  </si>
  <si>
    <t>01/04/2025</t>
  </si>
  <si>
    <t>affidato</t>
  </si>
  <si>
    <t>ESTENSIONE DELLUTILIZZO DELLE PIATTAFORME NAZIONALI DI IDENTITÀ DIGITALE*TERRITORIO NAZIONALE*INTEGRAZIONE DI SPID CIE</t>
  </si>
  <si>
    <t>M1C1I0104</t>
  </si>
  <si>
    <t>22/07/2024</t>
  </si>
  <si>
    <t>CONCLUSO - IN ATTESA EROGAZIONE CONTRIBUTO</t>
  </si>
  <si>
    <t>M1C10103</t>
  </si>
  <si>
    <t>30/01/2024</t>
  </si>
  <si>
    <t>CONCLUSO - RICEVUTO CONTRIBUTO</t>
  </si>
  <si>
    <t>30/06/2024</t>
  </si>
  <si>
    <t xml:space="preserve">COMPLETATA - IN VERIFICA </t>
  </si>
  <si>
    <t>27/03/2024</t>
  </si>
  <si>
    <t>CONCLUSO E RICEVUTO CONTRIBUTO</t>
  </si>
  <si>
    <t xml:space="preserve">Estensione dell'utilizzo dell'anagrafe nazionale digitale (ANPR) - Adesione allo Stato Civile digitale (ANSC) </t>
  </si>
  <si>
    <t>MISURA 1.4.4</t>
  </si>
  <si>
    <t>01/05/2025</t>
  </si>
  <si>
    <t>Elisuperficie a servizio della comunità di Valleve - CUP J55I22004070006: € 29.000,00</t>
  </si>
  <si>
    <t>Messa in sicurezza strade in loc. Cambrembo - San Simone Cup J57H19002490001: € 810.000,00</t>
  </si>
  <si>
    <t>Messa in sicurezza dei versanti di monte e di valle della viabilità in loc. San Simone. CUP J57H22000480001: € 20.000,00</t>
  </si>
  <si>
    <t>Realizzazione e installazione di impianti pe la produzione di energia idroelettrica da fonti rinnovabili CUP J52C23000140006: € 50.000,00</t>
  </si>
  <si>
    <t>Adozione App IO - CUP J51F22002030006: € 12,150 - INTERO CONTRIBUTO INCASSATO</t>
  </si>
  <si>
    <t>PIATTAFORMA NOTIFICHE DIGITALI (PND) - CUP J51F22002680006: € 23.147,00 - CUP J51F22002680006 - incassato intero contributo</t>
  </si>
  <si>
    <t>PIATTAFORMA DIGITALE NAZIONALE DATI (PDND) - CUP J51F22010610006 € 10.172,00 - INCASSATO INTERO CONTRIBUTO</t>
  </si>
  <si>
    <t>Progetti per i quali sono già state ricevute le anticipazioni :</t>
  </si>
  <si>
    <t>Verificati i beni disponibili patrimoniali, si conferma la validità del “Piano delle alienazioni e valorizzazioni dei beni immobiliari", approvato nel 2017,  anche per il triennio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</si>
</sst>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410]\ * #,##0.00_-;\-[$€-410]\ * #,##0.00_-;_-[$€-410]\ * &quot;-&quot;??_-;_-@_-"/>
    <numFmt numFmtId="165" formatCode="&quot;€&quot;\ #,##0.00;[Red]\-&quot;€&quot;\ #,##0.00"/>
    <numFmt numFmtId="166" formatCode="_-* #,##0.00\ [$€-410]_-;\-* #,##0.00\ [$€-410]_-;_-* &quot;-&quot;??\ [$€-410]_-;_-@_-"/>
  </numFmts>
  <fonts count="46" x14ac:knownFonts="1">
    <font>
      <sz val="11"/>
      <color theme="1"/>
      <name val="Aptos Narrow"/>
      <family val="2"/>
      <scheme val="minor"/>
    </font>
    <font>
      <sz val="11"/>
      <color theme="1"/>
      <name val="Aptos Narrow"/>
      <family val="2"/>
      <scheme val="minor"/>
    </font>
    <font>
      <sz val="11"/>
      <color theme="1"/>
      <name val="Times New Roman"/>
      <family val="1"/>
    </font>
    <font>
      <b/>
      <sz val="24"/>
      <color rgb="FF000000"/>
      <name val="Times New Roman"/>
      <family val="1"/>
    </font>
    <font>
      <sz val="24"/>
      <color rgb="FF000000"/>
      <name val="Times New Roman"/>
      <family val="1"/>
    </font>
    <font>
      <b/>
      <sz val="22"/>
      <color rgb="FF000000"/>
      <name val="Times New Roman"/>
      <family val="1"/>
    </font>
    <font>
      <sz val="22"/>
      <color theme="1"/>
      <name val="Times New Roman"/>
      <family val="1"/>
    </font>
    <font>
      <b/>
      <sz val="16"/>
      <color rgb="FF000000"/>
      <name val="Times New Roman"/>
      <family val="1"/>
    </font>
    <font>
      <sz val="22"/>
      <color rgb="FF000000"/>
      <name val="Times New Roman"/>
      <family val="1"/>
    </font>
    <font>
      <sz val="14"/>
      <color rgb="FF000000"/>
      <name val="Times New Roman"/>
      <family val="1"/>
    </font>
    <font>
      <b/>
      <u/>
      <sz val="14"/>
      <color rgb="FF000000"/>
      <name val="Times New Roman"/>
      <family val="1"/>
    </font>
    <font>
      <b/>
      <sz val="14"/>
      <color rgb="FF000000"/>
      <name val="Times New Roman"/>
      <family val="1"/>
    </font>
    <font>
      <b/>
      <sz val="12"/>
      <color rgb="FF000000"/>
      <name val="Times New Roman"/>
      <family val="1"/>
    </font>
    <font>
      <b/>
      <sz val="7"/>
      <color rgb="FF000000"/>
      <name val="Times New Roman"/>
      <family val="1"/>
    </font>
    <font>
      <sz val="12"/>
      <color rgb="FF000000"/>
      <name val="Times New Roman"/>
      <family val="1"/>
    </font>
    <font>
      <sz val="7"/>
      <color rgb="FF000000"/>
      <name val="Times New Roman"/>
      <family val="1"/>
    </font>
    <font>
      <b/>
      <u/>
      <sz val="16"/>
      <color rgb="FF000000"/>
      <name val="Times New Roman"/>
      <family val="1"/>
    </font>
    <font>
      <b/>
      <sz val="12"/>
      <color theme="1"/>
      <name val="Times New Roman"/>
      <family val="1"/>
    </font>
    <font>
      <sz val="12"/>
      <color theme="1"/>
      <name val="Times New Roman"/>
      <family val="1"/>
    </font>
    <font>
      <sz val="12"/>
      <name val="Times New Roman"/>
      <family val="1"/>
    </font>
    <font>
      <sz val="11"/>
      <color rgb="FFFF0000"/>
      <name val="Times New Roman"/>
      <family val="1"/>
    </font>
    <font>
      <b/>
      <strike/>
      <sz val="14"/>
      <color rgb="FF000000"/>
      <name val="Times New Roman"/>
      <family val="1"/>
    </font>
    <font>
      <sz val="10"/>
      <name val="Arial"/>
      <family val="2"/>
    </font>
    <font>
      <sz val="10"/>
      <color theme="1"/>
      <name val="Times New Roman"/>
      <family val="1"/>
    </font>
    <font>
      <sz val="11"/>
      <color indexed="8"/>
      <name val="Calibri"/>
      <family val="2"/>
    </font>
    <font>
      <b/>
      <sz val="8"/>
      <color indexed="8"/>
      <name val="Times New Roman"/>
      <family val="1"/>
    </font>
    <font>
      <sz val="8"/>
      <color indexed="8"/>
      <name val="Times New Roman"/>
      <family val="1"/>
    </font>
    <font>
      <b/>
      <sz val="10"/>
      <color indexed="8"/>
      <name val="Times New Roman"/>
      <family val="1"/>
    </font>
    <font>
      <sz val="9"/>
      <color indexed="8"/>
      <name val="Times New Roman"/>
      <family val="1"/>
    </font>
    <font>
      <sz val="11"/>
      <color indexed="8"/>
      <name val="Times New Roman"/>
      <family val="1"/>
    </font>
    <font>
      <i/>
      <sz val="9"/>
      <color indexed="8"/>
      <name val="Times New Roman"/>
      <family val="1"/>
    </font>
    <font>
      <i/>
      <sz val="11"/>
      <color indexed="8"/>
      <name val="Times New Roman"/>
      <family val="1"/>
    </font>
    <font>
      <b/>
      <sz val="9"/>
      <color indexed="8"/>
      <name val="Times New Roman"/>
      <family val="1"/>
    </font>
    <font>
      <b/>
      <sz val="11"/>
      <color indexed="8"/>
      <name val="Times New Roman"/>
      <family val="1"/>
    </font>
    <font>
      <i/>
      <sz val="8"/>
      <color indexed="8"/>
      <name val="Times New Roman"/>
      <family val="1"/>
    </font>
    <font>
      <sz val="10"/>
      <color indexed="8"/>
      <name val="Aptos Narrow"/>
      <family val="2"/>
      <scheme val="minor"/>
    </font>
    <font>
      <b/>
      <i/>
      <sz val="12"/>
      <color rgb="FF000000"/>
      <name val="Times New Roman"/>
      <family val="1"/>
    </font>
    <font>
      <sz val="8"/>
      <name val="Calibri"/>
      <family val="2"/>
    </font>
    <font>
      <sz val="8"/>
      <color indexed="8"/>
      <name val="Calibri"/>
      <family val="2"/>
    </font>
    <font>
      <sz val="8"/>
      <color rgb="FF35383A"/>
      <name val="Calibri"/>
      <family val="2"/>
    </font>
    <font>
      <sz val="8"/>
      <color theme="1"/>
      <name val="Calibri"/>
      <family val="2"/>
    </font>
    <font>
      <b/>
      <sz val="10"/>
      <color indexed="8"/>
      <name val="Calibri"/>
      <family val="2"/>
    </font>
    <font>
      <b/>
      <sz val="10"/>
      <name val="Calibri"/>
      <family val="2"/>
    </font>
    <font>
      <sz val="10"/>
      <color rgb="FFFF0000"/>
      <name val="Calibri"/>
      <family val="2"/>
    </font>
    <font>
      <sz val="10"/>
      <color indexed="8"/>
      <name val="Calibri"/>
      <family val="2"/>
    </font>
    <font>
      <sz val="10"/>
      <color indexed="40"/>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8">
    <xf numFmtId="0" fontId="0" fillId="0" borderId="0"/>
    <xf numFmtId="43" fontId="1" fillId="0" borderId="0" applyFont="0" applyFill="0" applyBorder="0" applyAlignment="0" applyProtection="0"/>
    <xf numFmtId="164" fontId="1" fillId="0" borderId="0"/>
    <xf numFmtId="164" fontId="1" fillId="0" borderId="0"/>
    <xf numFmtId="164" fontId="1" fillId="0" borderId="0"/>
    <xf numFmtId="43" fontId="22" fillId="0" borderId="0" applyFont="0" applyFill="0" applyBorder="0" applyAlignment="0" applyProtection="0"/>
    <xf numFmtId="0" fontId="24" fillId="0" borderId="0"/>
    <xf numFmtId="43" fontId="1" fillId="0" borderId="0" applyFont="0" applyFill="0" applyBorder="0" applyAlignment="0" applyProtection="0"/>
    <xf numFmtId="0" fontId="2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cellStyleXfs>
  <cellXfs count="192">
    <xf numFmtId="0" fontId="0" fillId="0" borderId="0" xfId="0"/>
    <xf numFmtId="164" fontId="2" fillId="0" borderId="0" xfId="2" applyFont="1"/>
    <xf numFmtId="164" fontId="1" fillId="0" borderId="0" xfId="2"/>
    <xf numFmtId="164" fontId="2" fillId="0" borderId="1" xfId="2" applyFont="1" applyBorder="1"/>
    <xf numFmtId="164" fontId="2" fillId="0" borderId="2" xfId="2" applyFont="1" applyBorder="1"/>
    <xf numFmtId="164" fontId="2" fillId="0" borderId="3" xfId="2" applyFont="1" applyBorder="1"/>
    <xf numFmtId="164" fontId="5" fillId="0" borderId="0" xfId="2" applyFont="1" applyAlignment="1">
      <alignment horizontal="center" vertical="center"/>
    </xf>
    <xf numFmtId="164" fontId="6" fillId="0" borderId="0" xfId="2" applyFont="1"/>
    <xf numFmtId="164" fontId="5" fillId="0" borderId="4" xfId="2" applyFont="1" applyBorder="1" applyAlignment="1">
      <alignment vertical="center"/>
    </xf>
    <xf numFmtId="164" fontId="5" fillId="0" borderId="0" xfId="2" applyFont="1" applyAlignment="1">
      <alignment vertical="center"/>
    </xf>
    <xf numFmtId="164" fontId="5" fillId="0" borderId="5" xfId="2" applyFont="1" applyBorder="1" applyAlignment="1">
      <alignment vertical="center"/>
    </xf>
    <xf numFmtId="164" fontId="2" fillId="0" borderId="6" xfId="2" applyFont="1" applyBorder="1"/>
    <xf numFmtId="164" fontId="2" fillId="0" borderId="7" xfId="2" applyFont="1" applyBorder="1"/>
    <xf numFmtId="164" fontId="2" fillId="0" borderId="8" xfId="2" applyFont="1" applyBorder="1"/>
    <xf numFmtId="164" fontId="7" fillId="0" borderId="0" xfId="2" applyFont="1" applyAlignment="1">
      <alignment horizontal="center" vertical="center"/>
    </xf>
    <xf numFmtId="164" fontId="8" fillId="0" borderId="0" xfId="2" applyFont="1" applyAlignment="1">
      <alignment horizontal="left" vertical="center"/>
    </xf>
    <xf numFmtId="164" fontId="9" fillId="0" borderId="0" xfId="2" applyFont="1" applyAlignment="1">
      <alignment horizontal="left" vertical="center"/>
    </xf>
    <xf numFmtId="164" fontId="10" fillId="0" borderId="0" xfId="2" applyFont="1" applyAlignment="1">
      <alignment horizontal="center" vertical="center" wrapText="1"/>
    </xf>
    <xf numFmtId="164" fontId="12" fillId="0" borderId="0" xfId="2" applyFont="1" applyAlignment="1">
      <alignment horizontal="left" vertical="center"/>
    </xf>
    <xf numFmtId="164" fontId="14" fillId="0" borderId="0" xfId="2" applyFont="1" applyAlignment="1">
      <alignment vertical="center"/>
    </xf>
    <xf numFmtId="164" fontId="14" fillId="0" borderId="0" xfId="2" applyFont="1" applyAlignment="1">
      <alignment horizontal="left" vertical="center"/>
    </xf>
    <xf numFmtId="164" fontId="14" fillId="0" borderId="0" xfId="2" applyFont="1" applyAlignment="1">
      <alignment horizontal="left" vertical="center" indent="5"/>
    </xf>
    <xf numFmtId="164" fontId="8" fillId="0" borderId="0" xfId="2" applyFont="1" applyAlignment="1">
      <alignment horizontal="center" vertical="center"/>
    </xf>
    <xf numFmtId="164" fontId="12" fillId="0" borderId="0" xfId="2" applyFont="1" applyAlignment="1">
      <alignment horizontal="left" vertical="center" indent="5"/>
    </xf>
    <xf numFmtId="49" fontId="19" fillId="0" borderId="0" xfId="2" applyNumberFormat="1" applyFont="1" applyAlignment="1">
      <alignment horizontal="justify" vertical="center" wrapText="1"/>
    </xf>
    <xf numFmtId="49" fontId="11" fillId="0" borderId="0" xfId="2" applyNumberFormat="1" applyFont="1" applyAlignment="1">
      <alignment horizontal="center" vertical="center"/>
    </xf>
    <xf numFmtId="49" fontId="14" fillId="0" borderId="0" xfId="2" applyNumberFormat="1" applyFont="1" applyAlignment="1">
      <alignment horizontal="left" vertical="center"/>
    </xf>
    <xf numFmtId="49" fontId="2" fillId="0" borderId="0" xfId="2" applyNumberFormat="1" applyFont="1"/>
    <xf numFmtId="0" fontId="20" fillId="0" borderId="0" xfId="0" applyFont="1" applyAlignment="1">
      <alignment vertical="center"/>
    </xf>
    <xf numFmtId="0" fontId="2" fillId="0" borderId="0" xfId="0" applyFont="1"/>
    <xf numFmtId="164" fontId="14" fillId="0" borderId="0" xfId="2" applyFont="1" applyAlignment="1">
      <alignment vertical="center" wrapText="1"/>
    </xf>
    <xf numFmtId="49" fontId="12" fillId="0" borderId="0" xfId="2" applyNumberFormat="1" applyFont="1" applyAlignment="1">
      <alignment horizontal="left" vertical="center"/>
    </xf>
    <xf numFmtId="49" fontId="14" fillId="0" borderId="0" xfId="2" applyNumberFormat="1" applyFont="1" applyAlignment="1">
      <alignment horizontal="center" vertical="center"/>
    </xf>
    <xf numFmtId="49" fontId="14" fillId="0" borderId="0" xfId="2" applyNumberFormat="1" applyFont="1" applyAlignment="1">
      <alignment horizontal="left" vertical="center" indent="6"/>
    </xf>
    <xf numFmtId="164" fontId="7" fillId="0" borderId="0" xfId="2" applyFont="1" applyAlignment="1">
      <alignment horizontal="center" vertical="top" wrapText="1"/>
    </xf>
    <xf numFmtId="164" fontId="11" fillId="0" borderId="0" xfId="2" applyFont="1" applyAlignment="1">
      <alignment vertical="center"/>
    </xf>
    <xf numFmtId="0" fontId="26" fillId="4" borderId="9" xfId="6" applyFont="1" applyFill="1" applyBorder="1" applyAlignment="1">
      <alignment horizontal="center" vertical="center"/>
    </xf>
    <xf numFmtId="0" fontId="28" fillId="0" borderId="9" xfId="6" applyFont="1" applyBorder="1" applyAlignment="1">
      <alignment horizontal="center" vertical="center"/>
    </xf>
    <xf numFmtId="0" fontId="30" fillId="0" borderId="9" xfId="6" applyFont="1" applyBorder="1" applyAlignment="1">
      <alignment horizontal="center" vertical="center"/>
    </xf>
    <xf numFmtId="0" fontId="25" fillId="4" borderId="9" xfId="6" applyFont="1" applyFill="1" applyBorder="1" applyAlignment="1">
      <alignment horizontal="center" vertical="center"/>
    </xf>
    <xf numFmtId="0" fontId="26" fillId="0" borderId="9" xfId="6" applyFont="1" applyBorder="1" applyAlignment="1">
      <alignment horizontal="center" vertical="center"/>
    </xf>
    <xf numFmtId="0" fontId="34" fillId="0" borderId="9" xfId="6" applyFont="1" applyBorder="1" applyAlignment="1">
      <alignment horizontal="center" vertical="center"/>
    </xf>
    <xf numFmtId="0" fontId="26" fillId="0" borderId="13" xfId="6" applyFont="1" applyBorder="1" applyAlignment="1">
      <alignment horizontal="center" vertical="center"/>
    </xf>
    <xf numFmtId="0" fontId="23" fillId="4" borderId="9" xfId="8" applyFont="1" applyFill="1" applyBorder="1" applyAlignment="1">
      <alignment vertical="center"/>
    </xf>
    <xf numFmtId="164" fontId="14" fillId="0" borderId="0" xfId="2" applyFont="1" applyAlignment="1">
      <alignment horizontal="left" vertical="center" wrapText="1"/>
    </xf>
    <xf numFmtId="164" fontId="7" fillId="0" borderId="0" xfId="2" applyFont="1" applyAlignment="1">
      <alignment horizontal="center" vertical="center" wrapText="1"/>
    </xf>
    <xf numFmtId="43" fontId="2" fillId="0" borderId="0" xfId="2" applyNumberFormat="1" applyFont="1"/>
    <xf numFmtId="43" fontId="7" fillId="0" borderId="0" xfId="2" applyNumberFormat="1" applyFont="1" applyAlignment="1">
      <alignment horizontal="center" vertical="center" wrapText="1"/>
    </xf>
    <xf numFmtId="49" fontId="36" fillId="0" borderId="9" xfId="2" applyNumberFormat="1" applyFont="1" applyBorder="1" applyAlignment="1">
      <alignment horizontal="center" vertical="center" wrapText="1"/>
    </xf>
    <xf numFmtId="49" fontId="2" fillId="0" borderId="0" xfId="2" applyNumberFormat="1" applyFont="1" applyAlignment="1">
      <alignment vertical="top"/>
    </xf>
    <xf numFmtId="49" fontId="36" fillId="0" borderId="9" xfId="2" applyNumberFormat="1" applyFont="1" applyBorder="1" applyAlignment="1">
      <alignment horizontal="left" vertical="center" wrapText="1"/>
    </xf>
    <xf numFmtId="49" fontId="12" fillId="0" borderId="0" xfId="2" applyNumberFormat="1" applyFont="1" applyAlignment="1">
      <alignment horizontal="center" vertical="center"/>
    </xf>
    <xf numFmtId="49" fontId="37" fillId="0" borderId="9" xfId="2" applyNumberFormat="1" applyFont="1" applyBorder="1" applyAlignment="1">
      <alignment horizontal="center" vertical="center" wrapText="1"/>
    </xf>
    <xf numFmtId="0" fontId="38" fillId="0" borderId="9" xfId="8" applyFont="1" applyBorder="1" applyAlignment="1">
      <alignment horizontal="center" vertical="center" wrapText="1"/>
    </xf>
    <xf numFmtId="166" fontId="38" fillId="0" borderId="9" xfId="8" applyNumberFormat="1" applyFont="1" applyBorder="1" applyAlignment="1">
      <alignment horizontal="center" vertical="center" wrapText="1"/>
    </xf>
    <xf numFmtId="49" fontId="38" fillId="0" borderId="9" xfId="8" applyNumberFormat="1" applyFont="1" applyBorder="1" applyAlignment="1">
      <alignment horizontal="center" vertical="center" wrapText="1"/>
    </xf>
    <xf numFmtId="0" fontId="39" fillId="0" borderId="9" xfId="0" applyFont="1" applyBorder="1" applyAlignment="1">
      <alignment horizontal="center" vertical="center" wrapText="1"/>
    </xf>
    <xf numFmtId="0" fontId="40" fillId="0" borderId="9" xfId="0" applyFont="1" applyBorder="1" applyAlignment="1">
      <alignment horizontal="center" vertical="center"/>
    </xf>
    <xf numFmtId="164" fontId="3" fillId="0" borderId="0" xfId="2" applyFont="1" applyAlignment="1">
      <alignment horizontal="center" vertical="center" wrapText="1"/>
    </xf>
    <xf numFmtId="164" fontId="3" fillId="0" borderId="0" xfId="2" applyFont="1" applyAlignment="1">
      <alignment horizontal="center" vertical="center"/>
    </xf>
    <xf numFmtId="164" fontId="4" fillId="0" borderId="0" xfId="2" applyFont="1" applyAlignment="1">
      <alignment horizontal="center" vertical="center"/>
    </xf>
    <xf numFmtId="164" fontId="5" fillId="0" borderId="4" xfId="2" applyFont="1" applyBorder="1" applyAlignment="1">
      <alignment horizontal="center" vertical="center"/>
    </xf>
    <xf numFmtId="164" fontId="5" fillId="0" borderId="0" xfId="2" applyFont="1" applyAlignment="1">
      <alignment horizontal="center" vertical="center"/>
    </xf>
    <xf numFmtId="164" fontId="5" fillId="0" borderId="5" xfId="2" applyFont="1" applyBorder="1" applyAlignment="1">
      <alignment horizontal="center" vertical="center"/>
    </xf>
    <xf numFmtId="164" fontId="5" fillId="0" borderId="0" xfId="2" applyFont="1" applyAlignment="1">
      <alignment horizontal="right" vertical="center"/>
    </xf>
    <xf numFmtId="49" fontId="5" fillId="0" borderId="0" xfId="2" applyNumberFormat="1" applyFont="1" applyAlignment="1">
      <alignment horizontal="center" vertical="center"/>
    </xf>
    <xf numFmtId="49" fontId="5" fillId="0" borderId="0" xfId="2" applyNumberFormat="1" applyFont="1" applyAlignment="1">
      <alignment horizontal="left" vertical="center"/>
    </xf>
    <xf numFmtId="164" fontId="12" fillId="0" borderId="0" xfId="2" applyFont="1" applyAlignment="1">
      <alignment horizontal="left" vertical="center" wrapText="1"/>
    </xf>
    <xf numFmtId="164" fontId="8" fillId="0" borderId="0" xfId="2" applyFont="1" applyAlignment="1">
      <alignment horizontal="center" vertical="center"/>
    </xf>
    <xf numFmtId="164" fontId="7" fillId="0" borderId="0" xfId="2" applyFont="1" applyAlignment="1">
      <alignment horizontal="left" vertical="center"/>
    </xf>
    <xf numFmtId="164" fontId="7" fillId="0" borderId="0" xfId="2" applyFont="1" applyAlignment="1">
      <alignment horizontal="center" vertical="center"/>
    </xf>
    <xf numFmtId="164" fontId="10" fillId="0" borderId="0" xfId="2" applyFont="1" applyAlignment="1">
      <alignment horizontal="center" vertical="center" wrapText="1"/>
    </xf>
    <xf numFmtId="164" fontId="12" fillId="0" borderId="0" xfId="2" applyFont="1" applyAlignment="1">
      <alignment horizontal="left" vertical="center"/>
    </xf>
    <xf numFmtId="164" fontId="18" fillId="0" borderId="9" xfId="2" applyFont="1" applyBorder="1" applyAlignment="1">
      <alignment horizontal="left" vertical="center"/>
    </xf>
    <xf numFmtId="43" fontId="18" fillId="0" borderId="9" xfId="1" applyFont="1" applyBorder="1" applyAlignment="1">
      <alignment horizontal="center" vertical="center" wrapText="1"/>
    </xf>
    <xf numFmtId="164" fontId="17" fillId="2" borderId="9" xfId="2" applyFont="1" applyFill="1" applyBorder="1" applyAlignment="1">
      <alignment horizontal="center" vertical="center"/>
    </xf>
    <xf numFmtId="49" fontId="17" fillId="2" borderId="9" xfId="2" applyNumberFormat="1" applyFont="1" applyFill="1" applyBorder="1" applyAlignment="1">
      <alignment horizontal="center" vertical="center"/>
    </xf>
    <xf numFmtId="0" fontId="17" fillId="2" borderId="9" xfId="2" applyNumberFormat="1" applyFont="1" applyFill="1" applyBorder="1" applyAlignment="1">
      <alignment horizontal="center" vertical="center"/>
    </xf>
    <xf numFmtId="164" fontId="17" fillId="2" borderId="9" xfId="2" applyFont="1" applyFill="1" applyBorder="1" applyAlignment="1">
      <alignment horizontal="right" vertical="center" wrapText="1"/>
    </xf>
    <xf numFmtId="43" fontId="17" fillId="2" borderId="9" xfId="2" applyNumberFormat="1" applyFont="1" applyFill="1" applyBorder="1" applyAlignment="1">
      <alignment horizontal="center" vertical="center" wrapText="1"/>
    </xf>
    <xf numFmtId="165" fontId="17" fillId="2" borderId="9" xfId="2" applyNumberFormat="1" applyFont="1" applyFill="1" applyBorder="1" applyAlignment="1">
      <alignment horizontal="center" vertical="center" wrapText="1"/>
    </xf>
    <xf numFmtId="164" fontId="11" fillId="0" borderId="0" xfId="2" applyFont="1" applyAlignment="1">
      <alignment horizontal="center" vertical="center"/>
    </xf>
    <xf numFmtId="49" fontId="19" fillId="0" borderId="0" xfId="2" applyNumberFormat="1" applyFont="1" applyAlignment="1">
      <alignment horizontal="justify" vertical="center" wrapText="1"/>
    </xf>
    <xf numFmtId="49" fontId="19" fillId="0" borderId="0" xfId="3" applyNumberFormat="1" applyFont="1" applyAlignment="1">
      <alignment horizontal="justify" vertical="top" wrapText="1"/>
    </xf>
    <xf numFmtId="49" fontId="11" fillId="0" borderId="0" xfId="2" applyNumberFormat="1" applyFont="1" applyAlignment="1">
      <alignment horizontal="center" vertical="center"/>
    </xf>
    <xf numFmtId="49" fontId="14" fillId="0" borderId="0" xfId="2" applyNumberFormat="1" applyFont="1" applyAlignment="1">
      <alignment horizontal="justify" vertical="center" wrapText="1"/>
    </xf>
    <xf numFmtId="0" fontId="11" fillId="0" borderId="0" xfId="0" applyFont="1" applyAlignment="1">
      <alignment horizontal="center" vertical="center"/>
    </xf>
    <xf numFmtId="49" fontId="19" fillId="0" borderId="0" xfId="0" applyNumberFormat="1" applyFont="1" applyAlignment="1">
      <alignment horizontal="justify" vertical="top" wrapText="1"/>
    </xf>
    <xf numFmtId="49" fontId="19" fillId="0" borderId="0" xfId="2" applyNumberFormat="1" applyFont="1" applyAlignment="1">
      <alignment horizontal="justify" vertical="top" wrapText="1"/>
    </xf>
    <xf numFmtId="49" fontId="14" fillId="0" borderId="0" xfId="4" applyNumberFormat="1" applyFont="1" applyAlignment="1">
      <alignment horizontal="justify" vertical="center" wrapText="1"/>
    </xf>
    <xf numFmtId="49" fontId="14" fillId="0" borderId="0" xfId="26" applyNumberFormat="1" applyFont="1" applyAlignment="1">
      <alignment horizontal="justify" vertical="center" wrapText="1"/>
    </xf>
    <xf numFmtId="49" fontId="19" fillId="0" borderId="0" xfId="2" applyNumberFormat="1" applyFont="1" applyAlignment="1">
      <alignment horizontal="justify" vertical="top"/>
    </xf>
    <xf numFmtId="0" fontId="19" fillId="0" borderId="0" xfId="0" applyFont="1" applyAlignment="1">
      <alignment vertical="top" wrapText="1"/>
    </xf>
    <xf numFmtId="0" fontId="14" fillId="0" borderId="0" xfId="0" applyFont="1" applyAlignment="1">
      <alignment horizontal="left" vertical="center" wrapText="1"/>
    </xf>
    <xf numFmtId="0" fontId="19" fillId="0" borderId="9" xfId="0" quotePrefix="1" applyFont="1" applyBorder="1" applyAlignment="1">
      <alignment horizontal="left" vertical="center"/>
    </xf>
    <xf numFmtId="0" fontId="19" fillId="0" borderId="9" xfId="0" quotePrefix="1" applyFont="1" applyBorder="1" applyAlignment="1">
      <alignment horizontal="left" vertical="center" wrapText="1"/>
    </xf>
    <xf numFmtId="0" fontId="19" fillId="0" borderId="9" xfId="0" applyFont="1" applyBorder="1" applyAlignment="1">
      <alignment horizontal="left" vertical="center" wrapText="1"/>
    </xf>
    <xf numFmtId="0" fontId="25" fillId="4" borderId="9" xfId="6" applyFont="1" applyFill="1" applyBorder="1" applyAlignment="1">
      <alignment horizontal="center" vertical="center" wrapText="1"/>
    </xf>
    <xf numFmtId="0" fontId="27" fillId="4" borderId="9" xfId="6" applyFont="1" applyFill="1" applyBorder="1" applyAlignment="1">
      <alignment horizontal="center" vertical="center" wrapText="1"/>
    </xf>
    <xf numFmtId="0" fontId="28" fillId="0" borderId="9" xfId="6" applyFont="1" applyBorder="1" applyAlignment="1">
      <alignment horizontal="left" vertical="center" wrapText="1"/>
    </xf>
    <xf numFmtId="43" fontId="29" fillId="0" borderId="9" xfId="7" applyFont="1" applyBorder="1" applyAlignment="1">
      <alignment horizontal="center" vertical="center"/>
    </xf>
    <xf numFmtId="49" fontId="7" fillId="0" borderId="0" xfId="2" applyNumberFormat="1" applyFont="1" applyAlignment="1">
      <alignment horizontal="center" vertical="center" wrapText="1"/>
    </xf>
    <xf numFmtId="49" fontId="14" fillId="0" borderId="0" xfId="2" applyNumberFormat="1" applyFont="1" applyAlignment="1">
      <alignment horizontal="justify" vertical="top" wrapText="1"/>
    </xf>
    <xf numFmtId="0" fontId="30" fillId="0" borderId="9" xfId="6" applyFont="1" applyBorder="1" applyAlignment="1">
      <alignment horizontal="left" vertical="center" wrapText="1"/>
    </xf>
    <xf numFmtId="43" fontId="31" fillId="0" borderId="9" xfId="7" applyFont="1" applyBorder="1" applyAlignment="1">
      <alignment horizontal="center" vertical="center"/>
    </xf>
    <xf numFmtId="0" fontId="32" fillId="4" borderId="9" xfId="6" applyFont="1" applyFill="1" applyBorder="1" applyAlignment="1">
      <alignment horizontal="left" vertical="center"/>
    </xf>
    <xf numFmtId="43" fontId="33" fillId="4" borderId="9" xfId="7" applyFont="1" applyFill="1" applyBorder="1" applyAlignment="1">
      <alignment horizontal="center" vertical="center"/>
    </xf>
    <xf numFmtId="0" fontId="32" fillId="0" borderId="9" xfId="6" applyFont="1" applyBorder="1" applyAlignment="1">
      <alignment horizontal="center" vertical="center" wrapText="1"/>
    </xf>
    <xf numFmtId="0" fontId="28" fillId="0" borderId="1" xfId="6" applyFont="1" applyBorder="1" applyAlignment="1">
      <alignment horizontal="left" vertical="center" wrapText="1"/>
    </xf>
    <xf numFmtId="0" fontId="28" fillId="0" borderId="2" xfId="6" applyFont="1" applyBorder="1" applyAlignment="1">
      <alignment horizontal="left" vertical="center" wrapText="1"/>
    </xf>
    <xf numFmtId="0" fontId="28" fillId="0" borderId="3" xfId="6" applyFont="1" applyBorder="1" applyAlignment="1">
      <alignment horizontal="left" vertical="center" wrapText="1"/>
    </xf>
    <xf numFmtId="43" fontId="29" fillId="0" borderId="9" xfId="1" applyFont="1" applyBorder="1" applyAlignment="1">
      <alignment horizontal="center" vertical="center"/>
    </xf>
    <xf numFmtId="0" fontId="30" fillId="0" borderId="1" xfId="6" applyFont="1" applyBorder="1" applyAlignment="1">
      <alignment horizontal="left" vertical="center" wrapText="1"/>
    </xf>
    <xf numFmtId="0" fontId="30" fillId="0" borderId="2" xfId="6" applyFont="1" applyBorder="1" applyAlignment="1">
      <alignment horizontal="left" vertical="center" wrapText="1"/>
    </xf>
    <xf numFmtId="0" fontId="30" fillId="0" borderId="3" xfId="6" applyFont="1" applyBorder="1" applyAlignment="1">
      <alignment horizontal="left" vertical="center" wrapText="1"/>
    </xf>
    <xf numFmtId="0" fontId="28" fillId="0" borderId="10" xfId="6" applyFont="1" applyBorder="1" applyAlignment="1">
      <alignment horizontal="left" vertical="center" wrapText="1"/>
    </xf>
    <xf numFmtId="0" fontId="28" fillId="0" borderId="12" xfId="6" applyFont="1" applyBorder="1" applyAlignment="1">
      <alignment horizontal="left" vertical="center" wrapText="1"/>
    </xf>
    <xf numFmtId="0" fontId="28" fillId="0" borderId="11" xfId="6" applyFont="1" applyBorder="1" applyAlignment="1">
      <alignment horizontal="left" vertical="center" wrapText="1"/>
    </xf>
    <xf numFmtId="0" fontId="35" fillId="0" borderId="2" xfId="6" applyFont="1" applyBorder="1" applyAlignment="1">
      <alignment horizontal="justify" vertical="center" wrapText="1"/>
    </xf>
    <xf numFmtId="0" fontId="35" fillId="0" borderId="0" xfId="6" applyFont="1" applyAlignment="1">
      <alignment horizontal="justify" vertical="center" wrapText="1"/>
    </xf>
    <xf numFmtId="0" fontId="32" fillId="4" borderId="9" xfId="6" applyFont="1" applyFill="1" applyBorder="1" applyAlignment="1">
      <alignment horizontal="center" vertical="center"/>
    </xf>
    <xf numFmtId="43" fontId="33" fillId="4" borderId="9" xfId="1" applyFont="1" applyFill="1" applyBorder="1" applyAlignment="1">
      <alignment horizontal="center" vertical="center"/>
    </xf>
    <xf numFmtId="0" fontId="28" fillId="0" borderId="1" xfId="6" applyFont="1" applyBorder="1" applyAlignment="1">
      <alignment horizontal="left" vertical="center"/>
    </xf>
    <xf numFmtId="0" fontId="28" fillId="0" borderId="2" xfId="6" applyFont="1" applyBorder="1" applyAlignment="1">
      <alignment horizontal="left" vertical="center"/>
    </xf>
    <xf numFmtId="0" fontId="28" fillId="0" borderId="3" xfId="6" applyFont="1" applyBorder="1" applyAlignment="1">
      <alignment horizontal="left" vertical="center"/>
    </xf>
    <xf numFmtId="0" fontId="30" fillId="0" borderId="1" xfId="6" applyFont="1" applyBorder="1" applyAlignment="1">
      <alignment horizontal="left" vertical="center"/>
    </xf>
    <xf numFmtId="0" fontId="30" fillId="0" borderId="2" xfId="6" applyFont="1" applyBorder="1" applyAlignment="1">
      <alignment horizontal="left" vertical="center"/>
    </xf>
    <xf numFmtId="0" fontId="30" fillId="0" borderId="3" xfId="6" applyFont="1" applyBorder="1" applyAlignment="1">
      <alignment horizontal="left" vertical="center"/>
    </xf>
    <xf numFmtId="0" fontId="28" fillId="0" borderId="9" xfId="6" applyFont="1" applyBorder="1" applyAlignment="1">
      <alignment horizontal="left" vertical="center"/>
    </xf>
    <xf numFmtId="0" fontId="32" fillId="4" borderId="9" xfId="6" applyFont="1" applyFill="1" applyBorder="1" applyAlignment="1">
      <alignment horizontal="center" vertical="center" wrapText="1"/>
    </xf>
    <xf numFmtId="43" fontId="33" fillId="4" borderId="9" xfId="1" applyFont="1" applyFill="1" applyBorder="1" applyAlignment="1">
      <alignment horizontal="right" vertical="center"/>
    </xf>
    <xf numFmtId="164" fontId="18" fillId="0" borderId="9" xfId="9" applyFont="1" applyBorder="1" applyAlignment="1">
      <alignment horizontal="left" vertical="center" wrapText="1"/>
    </xf>
    <xf numFmtId="43" fontId="18" fillId="0" borderId="10" xfId="1" applyFont="1" applyBorder="1" applyAlignment="1">
      <alignment horizontal="center" vertical="center" wrapText="1"/>
    </xf>
    <xf numFmtId="43" fontId="18" fillId="0" borderId="11" xfId="1" applyFont="1" applyBorder="1" applyAlignment="1">
      <alignment horizontal="center" vertical="center" wrapText="1"/>
    </xf>
    <xf numFmtId="164" fontId="18" fillId="0" borderId="9" xfId="2" applyFont="1" applyBorder="1" applyAlignment="1">
      <alignment horizontal="left" vertical="center" wrapText="1"/>
    </xf>
    <xf numFmtId="164" fontId="7" fillId="0" borderId="0" xfId="2" applyFont="1" applyAlignment="1">
      <alignment horizontal="center" vertical="center" wrapText="1"/>
    </xf>
    <xf numFmtId="164" fontId="17" fillId="2" borderId="9" xfId="2" applyFont="1" applyFill="1" applyBorder="1" applyAlignment="1">
      <alignment horizontal="right" vertical="center"/>
    </xf>
    <xf numFmtId="43" fontId="17" fillId="2" borderId="9" xfId="2" applyNumberFormat="1" applyFont="1" applyFill="1" applyBorder="1" applyAlignment="1">
      <alignment horizontal="center" vertical="center"/>
    </xf>
    <xf numFmtId="49" fontId="14" fillId="0" borderId="0" xfId="2" applyNumberFormat="1" applyFont="1" applyAlignment="1">
      <alignment horizontal="left" vertical="center" wrapText="1"/>
    </xf>
    <xf numFmtId="49" fontId="36" fillId="0" borderId="10" xfId="2" applyNumberFormat="1" applyFont="1" applyBorder="1" applyAlignment="1">
      <alignment horizontal="center" vertical="center" wrapText="1"/>
    </xf>
    <xf numFmtId="49" fontId="36" fillId="0" borderId="11" xfId="2" applyNumberFormat="1" applyFont="1" applyBorder="1" applyAlignment="1">
      <alignment horizontal="center" vertical="center" wrapText="1"/>
    </xf>
    <xf numFmtId="49" fontId="36" fillId="0" borderId="12" xfId="2" applyNumberFormat="1" applyFont="1" applyBorder="1" applyAlignment="1">
      <alignment horizontal="center" vertical="center" wrapText="1"/>
    </xf>
    <xf numFmtId="49" fontId="14" fillId="5" borderId="0" xfId="11" applyNumberFormat="1" applyFont="1" applyFill="1" applyAlignment="1">
      <alignment horizontal="center" vertical="center"/>
    </xf>
    <xf numFmtId="49" fontId="14" fillId="0" borderId="2" xfId="2" applyNumberFormat="1" applyFont="1" applyBorder="1" applyAlignment="1">
      <alignment horizontal="justify" vertical="center" wrapText="1"/>
    </xf>
    <xf numFmtId="49" fontId="14" fillId="5" borderId="0" xfId="10" applyNumberFormat="1" applyFont="1" applyFill="1" applyAlignment="1">
      <alignment horizontal="justify" vertical="top" wrapText="1"/>
    </xf>
    <xf numFmtId="49" fontId="14" fillId="5" borderId="0" xfId="13" applyNumberFormat="1" applyFont="1" applyFill="1" applyAlignment="1">
      <alignment horizontal="center" vertical="center"/>
    </xf>
    <xf numFmtId="49" fontId="19" fillId="5" borderId="0" xfId="12" applyNumberFormat="1" applyFont="1" applyFill="1" applyAlignment="1">
      <alignment horizontal="justify" vertical="center" wrapText="1"/>
    </xf>
    <xf numFmtId="49" fontId="14" fillId="5" borderId="0" xfId="15" applyNumberFormat="1" applyFont="1" applyFill="1" applyAlignment="1">
      <alignment horizontal="justify" vertical="center" wrapText="1"/>
    </xf>
    <xf numFmtId="49" fontId="14" fillId="5" borderId="0" xfId="14" applyNumberFormat="1" applyFont="1" applyFill="1" applyAlignment="1">
      <alignment horizontal="justify" vertical="center" wrapText="1"/>
    </xf>
    <xf numFmtId="49" fontId="14" fillId="5" borderId="0" xfId="17" applyNumberFormat="1" applyFont="1" applyFill="1" applyAlignment="1">
      <alignment horizontal="justify" vertical="center" wrapText="1"/>
    </xf>
    <xf numFmtId="49" fontId="14" fillId="5" borderId="0" xfId="17" applyNumberFormat="1" applyFont="1" applyFill="1" applyAlignment="1">
      <alignment horizontal="justify" vertical="center"/>
    </xf>
    <xf numFmtId="49" fontId="14" fillId="5" borderId="0" xfId="16" applyNumberFormat="1" applyFont="1" applyFill="1" applyAlignment="1">
      <alignment horizontal="justify" vertical="center" wrapText="1"/>
    </xf>
    <xf numFmtId="49" fontId="14" fillId="5" borderId="0" xfId="0" applyNumberFormat="1" applyFont="1" applyFill="1" applyAlignment="1">
      <alignment horizontal="justify" vertical="top" wrapText="1"/>
    </xf>
    <xf numFmtId="49" fontId="14" fillId="5" borderId="0" xfId="0" applyNumberFormat="1" applyFont="1" applyFill="1" applyAlignment="1">
      <alignment horizontal="justify" vertical="top"/>
    </xf>
    <xf numFmtId="49" fontId="14" fillId="5" borderId="0" xfId="18" applyNumberFormat="1" applyFont="1" applyFill="1" applyAlignment="1">
      <alignment horizontal="justify" vertical="center" wrapText="1"/>
    </xf>
    <xf numFmtId="49" fontId="14" fillId="5" borderId="0" xfId="18" applyNumberFormat="1" applyFont="1" applyFill="1" applyAlignment="1">
      <alignment horizontal="justify" vertical="center"/>
    </xf>
    <xf numFmtId="49" fontId="14" fillId="5" borderId="0" xfId="20" applyNumberFormat="1" applyFont="1" applyFill="1" applyAlignment="1">
      <alignment horizontal="center" vertical="center"/>
    </xf>
    <xf numFmtId="49" fontId="14" fillId="0" borderId="7" xfId="2" applyNumberFormat="1" applyFont="1" applyBorder="1" applyAlignment="1">
      <alignment horizontal="center" vertical="center"/>
    </xf>
    <xf numFmtId="49" fontId="14" fillId="5" borderId="0" xfId="19" applyNumberFormat="1" applyFont="1" applyFill="1" applyAlignment="1">
      <alignment horizontal="center" vertical="center"/>
    </xf>
    <xf numFmtId="49" fontId="14" fillId="5" borderId="0" xfId="22" applyNumberFormat="1" applyFont="1" applyFill="1" applyAlignment="1">
      <alignment horizontal="center" vertical="center"/>
    </xf>
    <xf numFmtId="49" fontId="14" fillId="0" borderId="2" xfId="2" applyNumberFormat="1" applyFont="1" applyBorder="1" applyAlignment="1">
      <alignment horizontal="justify" wrapText="1"/>
    </xf>
    <xf numFmtId="49" fontId="14" fillId="5" borderId="0" xfId="21" applyNumberFormat="1" applyFont="1" applyFill="1" applyAlignment="1">
      <alignment horizontal="center" vertical="center"/>
    </xf>
    <xf numFmtId="49" fontId="14" fillId="5" borderId="0" xfId="25" applyNumberFormat="1" applyFont="1" applyFill="1" applyAlignment="1">
      <alignment horizontal="center" vertical="center"/>
    </xf>
    <xf numFmtId="49" fontId="14" fillId="5" borderId="0" xfId="23" applyNumberFormat="1" applyFont="1" applyFill="1" applyAlignment="1">
      <alignment horizontal="center" vertical="center"/>
    </xf>
    <xf numFmtId="49" fontId="14" fillId="5" borderId="0" xfId="24" applyNumberFormat="1" applyFont="1" applyFill="1" applyAlignment="1">
      <alignment horizontal="center" vertical="center"/>
    </xf>
    <xf numFmtId="49" fontId="36" fillId="0" borderId="9" xfId="2" applyNumberFormat="1" applyFont="1" applyBorder="1" applyAlignment="1">
      <alignment horizontal="center" vertical="center" wrapText="1"/>
    </xf>
    <xf numFmtId="49" fontId="14" fillId="0" borderId="0" xfId="2" applyNumberFormat="1" applyFont="1" applyAlignment="1">
      <alignment horizontal="center" vertical="center"/>
    </xf>
    <xf numFmtId="49" fontId="11" fillId="0" borderId="0" xfId="2" applyNumberFormat="1" applyFont="1" applyAlignment="1">
      <alignment horizontal="center" vertical="center" wrapText="1"/>
    </xf>
    <xf numFmtId="49" fontId="14" fillId="3" borderId="0" xfId="2" applyNumberFormat="1" applyFont="1" applyFill="1" applyAlignment="1">
      <alignment horizontal="left" vertical="center" wrapText="1"/>
    </xf>
    <xf numFmtId="49" fontId="19" fillId="0" borderId="0" xfId="2" applyNumberFormat="1" applyFont="1" applyAlignment="1">
      <alignment horizontal="left" vertical="center" wrapText="1"/>
    </xf>
    <xf numFmtId="0" fontId="41" fillId="0" borderId="10" xfId="8" applyFont="1" applyBorder="1" applyAlignment="1">
      <alignment horizontal="center" vertical="center" wrapText="1"/>
    </xf>
    <xf numFmtId="0" fontId="41" fillId="0" borderId="12" xfId="8" applyFont="1" applyBorder="1" applyAlignment="1">
      <alignment horizontal="center" vertical="center" wrapText="1"/>
    </xf>
    <xf numFmtId="0" fontId="41" fillId="0" borderId="11" xfId="8" applyFont="1" applyBorder="1" applyAlignment="1">
      <alignment horizontal="center" vertical="center" wrapText="1"/>
    </xf>
    <xf numFmtId="0" fontId="41" fillId="0" borderId="9" xfId="8" applyFont="1" applyBorder="1" applyAlignment="1">
      <alignment horizontal="center" vertical="center" wrapText="1"/>
    </xf>
    <xf numFmtId="0" fontId="42" fillId="0" borderId="9" xfId="8" applyFont="1" applyBorder="1" applyAlignment="1">
      <alignment horizontal="center" vertical="center" wrapText="1"/>
    </xf>
    <xf numFmtId="0" fontId="43" fillId="0" borderId="0" xfId="8" applyFont="1" applyAlignment="1">
      <alignment horizontal="justify" vertical="center" wrapText="1"/>
    </xf>
    <xf numFmtId="4" fontId="44" fillId="0" borderId="0" xfId="8" applyNumberFormat="1" applyFont="1"/>
    <xf numFmtId="0" fontId="44" fillId="0" borderId="0" xfId="8" applyFont="1"/>
    <xf numFmtId="49" fontId="37" fillId="0" borderId="9" xfId="2" applyNumberFormat="1" applyFont="1" applyBorder="1" applyAlignment="1">
      <alignment horizontal="left" vertical="center" wrapText="1"/>
    </xf>
    <xf numFmtId="0" fontId="43" fillId="0" borderId="0" xfId="8" applyFont="1"/>
    <xf numFmtId="49" fontId="37" fillId="0" borderId="9" xfId="2" quotePrefix="1" applyNumberFormat="1" applyFont="1" applyBorder="1" applyAlignment="1">
      <alignment horizontal="left" vertical="center" wrapText="1"/>
    </xf>
    <xf numFmtId="49" fontId="37" fillId="0" borderId="10" xfId="2" quotePrefix="1" applyNumberFormat="1" applyFont="1" applyBorder="1" applyAlignment="1">
      <alignment horizontal="left" vertical="center" wrapText="1"/>
    </xf>
    <xf numFmtId="49" fontId="37" fillId="0" borderId="12" xfId="2" quotePrefix="1" applyNumberFormat="1" applyFont="1" applyBorder="1" applyAlignment="1">
      <alignment horizontal="left" vertical="center" wrapText="1"/>
    </xf>
    <xf numFmtId="49" fontId="37" fillId="0" borderId="11" xfId="2" quotePrefix="1" applyNumberFormat="1" applyFont="1" applyBorder="1" applyAlignment="1">
      <alignment horizontal="left" vertical="center" wrapText="1"/>
    </xf>
    <xf numFmtId="0" fontId="38" fillId="0" borderId="9" xfId="8" applyFont="1" applyBorder="1" applyAlignment="1">
      <alignment horizontal="left" vertical="center" wrapText="1"/>
    </xf>
    <xf numFmtId="49" fontId="37" fillId="0" borderId="9" xfId="8" applyNumberFormat="1" applyFont="1" applyBorder="1" applyAlignment="1">
      <alignment horizontal="center" vertical="center" wrapText="1"/>
    </xf>
    <xf numFmtId="0" fontId="24" fillId="0" borderId="0" xfId="8" applyFont="1" applyAlignment="1">
      <alignment horizontal="justify" vertical="top" wrapText="1"/>
    </xf>
    <xf numFmtId="0" fontId="22" fillId="0" borderId="0" xfId="8"/>
    <xf numFmtId="0" fontId="45" fillId="0" borderId="0" xfId="8" applyFont="1" applyAlignment="1">
      <alignment horizontal="justify" vertical="center" wrapText="1"/>
    </xf>
    <xf numFmtId="0" fontId="1" fillId="0" borderId="0" xfId="27"/>
    <xf numFmtId="0" fontId="24" fillId="0" borderId="0" xfId="8" applyFont="1" applyAlignment="1">
      <alignment horizontal="left" vertical="top" wrapText="1"/>
    </xf>
    <xf numFmtId="0" fontId="24" fillId="0" borderId="0" xfId="8" quotePrefix="1" applyFont="1" applyAlignment="1">
      <alignment horizontal="left" vertical="top" wrapText="1"/>
    </xf>
  </cellXfs>
  <cellStyles count="28">
    <cellStyle name="Migliaia" xfId="1" builtinId="3"/>
    <cellStyle name="Migliaia 2" xfId="5" xr:uid="{701695FD-45DD-4A7A-9655-F7EDB248A066}"/>
    <cellStyle name="Migliaia 2 2" xfId="7" xr:uid="{258416B3-6964-4461-998B-4949534A48A6}"/>
    <cellStyle name="Normale" xfId="0" builtinId="0"/>
    <cellStyle name="Normale 10" xfId="4" xr:uid="{12B6194A-B7B3-447D-B950-44F8E293CF75}"/>
    <cellStyle name="Normale 11" xfId="26" xr:uid="{886C823D-39BD-459E-B222-25EE67F8F26A}"/>
    <cellStyle name="Normale 15" xfId="9" xr:uid="{4DF40E67-B054-47DC-9583-C41E83DB4544}"/>
    <cellStyle name="Normale 16" xfId="10" xr:uid="{859C0B4F-2D6D-479F-8F46-62929392F24E}"/>
    <cellStyle name="Normale 17" xfId="11" xr:uid="{184D00B3-CA65-4DAD-AC1F-7023E28DC692}"/>
    <cellStyle name="Normale 19" xfId="12" xr:uid="{5752DBD5-E9E6-4F11-89A3-BF550F191863}"/>
    <cellStyle name="Normale 2" xfId="8" xr:uid="{E36DDF19-1727-4B55-BE4C-20753B453D88}"/>
    <cellStyle name="Normale 2 2 2 2" xfId="27" xr:uid="{816AA6FA-8727-4518-9A72-287913077FD6}"/>
    <cellStyle name="Normale 20" xfId="13" xr:uid="{594CFD9F-130D-40AA-8075-CDEE9256404F}"/>
    <cellStyle name="Normale 21" xfId="14" xr:uid="{A5DFD844-D18D-4884-BB0F-D40D3CFE82FE}"/>
    <cellStyle name="Normale 22" xfId="15" xr:uid="{2DB8D2B0-6CD8-4373-8970-D88547A574C5}"/>
    <cellStyle name="Normale 23" xfId="16" xr:uid="{77570B3D-FAB3-4B01-BA87-7F52C1F4212B}"/>
    <cellStyle name="Normale 24" xfId="17" xr:uid="{2AE3E075-DE95-4F0A-AA2D-DD3BB9166BDA}"/>
    <cellStyle name="Normale 25" xfId="18" xr:uid="{DCF44121-5365-4C96-A7C8-5B3A7F533AD0}"/>
    <cellStyle name="Normale 27" xfId="19" xr:uid="{8F637E4B-386E-4A4B-A3D3-8C47B14B3B63}"/>
    <cellStyle name="Normale 28" xfId="20" xr:uid="{1A0247C6-58FF-47F3-8506-11E463EAAAF8}"/>
    <cellStyle name="Normale 29" xfId="21" xr:uid="{66B133AF-4539-498B-BC48-B02364DCC3C0}"/>
    <cellStyle name="Normale 30" xfId="22" xr:uid="{F5EFF9B3-EB01-40A0-B6C8-DB6757F82778}"/>
    <cellStyle name="Normale 31" xfId="23" xr:uid="{500BBC3A-B868-4873-A055-6F3B1C0A96BF}"/>
    <cellStyle name="Normale 32" xfId="24" xr:uid="{8BEC567D-DEB2-4D59-979D-B79970E15263}"/>
    <cellStyle name="Normale 33" xfId="25" xr:uid="{7A6C3D5C-1290-40D9-9018-2B8C1799EC1C}"/>
    <cellStyle name="Normale 6 2" xfId="2" xr:uid="{B201AAB2-7F55-48B7-AE07-84F779ECC79C}"/>
    <cellStyle name="Normale 9" xfId="3" xr:uid="{55FB849D-EAA4-42F6-BBD5-A715FF5DBA9D}"/>
    <cellStyle name="Normale_Foglio1" xfId="6" xr:uid="{09DE74FB-E319-4EFD-9B1E-1E52EF4BB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304800</xdr:colOff>
      <xdr:row>9</xdr:row>
      <xdr:rowOff>114300</xdr:rowOff>
    </xdr:to>
    <xdr:sp macro="" textlink="">
      <xdr:nvSpPr>
        <xdr:cNvPr id="2" name="y5bC9O8RHlb5JM:" descr="Risultati immagini per COMUNE DI CAPIZZONE">
          <a:extLst>
            <a:ext uri="{FF2B5EF4-FFF2-40B4-BE49-F238E27FC236}">
              <a16:creationId xmlns:a16="http://schemas.microsoft.com/office/drawing/2014/main" id="{EB678EC8-5BB3-4D84-B183-5A01624518F9}"/>
            </a:ext>
          </a:extLst>
        </xdr:cNvPr>
        <xdr:cNvSpPr>
          <a:spLocks noChangeAspect="1" noChangeArrowheads="1"/>
        </xdr:cNvSpPr>
      </xdr:nvSpPr>
      <xdr:spPr bwMode="auto">
        <a:xfrm>
          <a:off x="200025"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2</xdr:col>
      <xdr:colOff>314325</xdr:colOff>
      <xdr:row>14</xdr:row>
      <xdr:rowOff>9525</xdr:rowOff>
    </xdr:to>
    <xdr:sp macro="" textlink="">
      <xdr:nvSpPr>
        <xdr:cNvPr id="3" name="AutoShape 5" descr="Risultati immagini per COMUNE DI CAPIZZONE">
          <a:extLst>
            <a:ext uri="{FF2B5EF4-FFF2-40B4-BE49-F238E27FC236}">
              <a16:creationId xmlns:a16="http://schemas.microsoft.com/office/drawing/2014/main" id="{C24A6D66-105A-4B5F-99F9-FAB4261BFCCB}"/>
            </a:ext>
          </a:extLst>
        </xdr:cNvPr>
        <xdr:cNvSpPr>
          <a:spLocks noChangeAspect="1" noChangeArrowheads="1"/>
        </xdr:cNvSpPr>
      </xdr:nvSpPr>
      <xdr:spPr bwMode="auto">
        <a:xfrm>
          <a:off x="200025" y="1143000"/>
          <a:ext cx="2019300" cy="2266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11</xdr:row>
      <xdr:rowOff>0</xdr:rowOff>
    </xdr:from>
    <xdr:to>
      <xdr:col>1</xdr:col>
      <xdr:colOff>304800</xdr:colOff>
      <xdr:row>12</xdr:row>
      <xdr:rowOff>28575</xdr:rowOff>
    </xdr:to>
    <xdr:sp macro="" textlink="">
      <xdr:nvSpPr>
        <xdr:cNvPr id="4" name="aHqbNigZr251OM:" descr="Risultati immagini per COMUNE DI CAPIZZONE">
          <a:extLst>
            <a:ext uri="{FF2B5EF4-FFF2-40B4-BE49-F238E27FC236}">
              <a16:creationId xmlns:a16="http://schemas.microsoft.com/office/drawing/2014/main" id="{6B73B028-48A7-4124-BCAA-AD74EBEBC685}"/>
            </a:ext>
          </a:extLst>
        </xdr:cNvPr>
        <xdr:cNvSpPr>
          <a:spLocks noChangeAspect="1" noChangeArrowheads="1"/>
        </xdr:cNvSpPr>
      </xdr:nvSpPr>
      <xdr:spPr bwMode="auto">
        <a:xfrm>
          <a:off x="200025"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7</xdr:row>
      <xdr:rowOff>114300</xdr:rowOff>
    </xdr:to>
    <xdr:sp macro="" textlink="">
      <xdr:nvSpPr>
        <xdr:cNvPr id="5" name="aHqbNigZr251OM:" descr="Risultati immagini per COMUNE DI CAPIZZONE">
          <a:extLst>
            <a:ext uri="{FF2B5EF4-FFF2-40B4-BE49-F238E27FC236}">
              <a16:creationId xmlns:a16="http://schemas.microsoft.com/office/drawing/2014/main" id="{E99483E5-CC81-4414-B0F6-495EE089DC81}"/>
            </a:ext>
          </a:extLst>
        </xdr:cNvPr>
        <xdr:cNvSpPr>
          <a:spLocks noChangeAspect="1" noChangeArrowheads="1"/>
        </xdr:cNvSpPr>
      </xdr:nvSpPr>
      <xdr:spPr bwMode="auto">
        <a:xfrm>
          <a:off x="2000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238125</xdr:colOff>
      <xdr:row>2</xdr:row>
      <xdr:rowOff>9525</xdr:rowOff>
    </xdr:from>
    <xdr:to>
      <xdr:col>5</xdr:col>
      <xdr:colOff>266379</xdr:colOff>
      <xdr:row>7</xdr:row>
      <xdr:rowOff>123917</xdr:rowOff>
    </xdr:to>
    <xdr:pic>
      <xdr:nvPicPr>
        <xdr:cNvPr id="6" name="Immagine 5">
          <a:extLst>
            <a:ext uri="{FF2B5EF4-FFF2-40B4-BE49-F238E27FC236}">
              <a16:creationId xmlns:a16="http://schemas.microsoft.com/office/drawing/2014/main" id="{DE13371C-CDF3-476B-883A-E9F09B3D19D0}"/>
            </a:ext>
          </a:extLst>
        </xdr:cNvPr>
        <xdr:cNvPicPr>
          <a:picLocks noChangeAspect="1"/>
        </xdr:cNvPicPr>
      </xdr:nvPicPr>
      <xdr:blipFill>
        <a:blip xmlns:r="http://schemas.openxmlformats.org/officeDocument/2006/relationships" r:embed="rId1"/>
        <a:stretch>
          <a:fillRect/>
        </a:stretch>
      </xdr:blipFill>
      <xdr:spPr>
        <a:xfrm>
          <a:off x="3305175" y="390525"/>
          <a:ext cx="695004" cy="106689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4B8B-6B0E-4506-9A60-A4B76991FDCA}">
  <sheetPr>
    <pageSetUpPr fitToPage="1"/>
  </sheetPr>
  <dimension ref="A7:Y474"/>
  <sheetViews>
    <sheetView tabSelected="1" topLeftCell="A285" zoomScaleNormal="100" zoomScaleSheetLayoutView="70" workbookViewId="0">
      <selection activeCell="N387" sqref="N387"/>
    </sheetView>
  </sheetViews>
  <sheetFormatPr defaultColWidth="9.140625" defaultRowHeight="15" x14ac:dyDescent="0.25"/>
  <cols>
    <col min="1" max="1" width="3" style="1" customWidth="1"/>
    <col min="2" max="2" width="25.5703125" style="1" customWidth="1"/>
    <col min="3" max="3" width="8.7109375" style="1" customWidth="1"/>
    <col min="4" max="5" width="10" style="1" customWidth="1"/>
    <col min="6" max="7" width="8.7109375" style="1" customWidth="1"/>
    <col min="8" max="8" width="10.140625" style="1" customWidth="1"/>
    <col min="9" max="9" width="11.28515625" style="1" customWidth="1"/>
    <col min="10" max="10" width="9.42578125" style="1" customWidth="1"/>
    <col min="11" max="11" width="11" style="1" customWidth="1"/>
    <col min="12" max="12" width="11.42578125" style="1" bestFit="1" customWidth="1"/>
    <col min="13" max="13" width="9.140625" style="1"/>
    <col min="14" max="14" width="14.7109375" style="1" bestFit="1" customWidth="1"/>
    <col min="15" max="17" width="13.140625" style="1" bestFit="1" customWidth="1"/>
    <col min="18" max="16384" width="9.140625" style="1"/>
  </cols>
  <sheetData>
    <row r="7" spans="1:11" x14ac:dyDescent="0.25">
      <c r="B7" s="2"/>
      <c r="E7" s="2"/>
    </row>
    <row r="8" spans="1:11" x14ac:dyDescent="0.25">
      <c r="D8" s="2"/>
    </row>
    <row r="9" spans="1:11" x14ac:dyDescent="0.25">
      <c r="B9" s="2"/>
    </row>
    <row r="10" spans="1:11" ht="30" x14ac:dyDescent="0.25">
      <c r="A10" s="58" t="s">
        <v>0</v>
      </c>
      <c r="B10" s="59"/>
      <c r="C10" s="59"/>
      <c r="D10" s="59"/>
      <c r="E10" s="59"/>
      <c r="F10" s="59"/>
      <c r="G10" s="59"/>
      <c r="H10" s="59"/>
      <c r="I10" s="59"/>
      <c r="J10" s="59"/>
      <c r="K10" s="59"/>
    </row>
    <row r="11" spans="1:11" ht="30.75" x14ac:dyDescent="0.25">
      <c r="A11" s="60" t="s">
        <v>1</v>
      </c>
      <c r="B11" s="60"/>
      <c r="C11" s="60"/>
      <c r="D11" s="60"/>
      <c r="E11" s="60"/>
      <c r="F11" s="60"/>
      <c r="G11" s="60"/>
      <c r="H11" s="60"/>
      <c r="I11" s="60"/>
      <c r="J11" s="60"/>
      <c r="K11" s="60"/>
    </row>
    <row r="12" spans="1:11" ht="21.75" customHeight="1" x14ac:dyDescent="0.25">
      <c r="B12" s="2"/>
    </row>
    <row r="13" spans="1:11" ht="35.25" customHeight="1" x14ac:dyDescent="0.25"/>
    <row r="18" spans="1:11" x14ac:dyDescent="0.25">
      <c r="A18" s="3"/>
      <c r="B18" s="4"/>
      <c r="C18" s="4"/>
      <c r="D18" s="4"/>
      <c r="E18" s="4"/>
      <c r="F18" s="4"/>
      <c r="G18" s="4"/>
      <c r="H18" s="4"/>
      <c r="I18" s="4"/>
      <c r="J18" s="4"/>
      <c r="K18" s="5"/>
    </row>
    <row r="19" spans="1:11" s="7" customFormat="1" ht="45" customHeight="1" x14ac:dyDescent="0.4">
      <c r="A19" s="61" t="s">
        <v>2</v>
      </c>
      <c r="B19" s="62"/>
      <c r="C19" s="62"/>
      <c r="D19" s="62"/>
      <c r="E19" s="62"/>
      <c r="F19" s="62"/>
      <c r="G19" s="62"/>
      <c r="H19" s="62"/>
      <c r="I19" s="62"/>
      <c r="J19" s="62"/>
      <c r="K19" s="63"/>
    </row>
    <row r="20" spans="1:11" s="7" customFormat="1" ht="45" customHeight="1" x14ac:dyDescent="0.4">
      <c r="A20" s="61" t="s">
        <v>3</v>
      </c>
      <c r="B20" s="62"/>
      <c r="C20" s="62"/>
      <c r="D20" s="62"/>
      <c r="E20" s="62"/>
      <c r="F20" s="62"/>
      <c r="G20" s="62"/>
      <c r="H20" s="62"/>
      <c r="I20" s="62"/>
      <c r="J20" s="62"/>
      <c r="K20" s="63"/>
    </row>
    <row r="21" spans="1:11" s="7" customFormat="1" ht="43.5" customHeight="1" x14ac:dyDescent="0.4">
      <c r="A21" s="8"/>
      <c r="B21" s="64" t="s">
        <v>4</v>
      </c>
      <c r="C21" s="64"/>
      <c r="D21" s="64"/>
      <c r="E21" s="64"/>
      <c r="F21" s="65" t="s">
        <v>5</v>
      </c>
      <c r="G21" s="65"/>
      <c r="H21" s="66">
        <f>+F21+2</f>
        <v>2027</v>
      </c>
      <c r="I21" s="66"/>
      <c r="J21" s="9"/>
      <c r="K21" s="10"/>
    </row>
    <row r="22" spans="1:11" x14ac:dyDescent="0.25">
      <c r="A22" s="11" t="s">
        <v>6</v>
      </c>
      <c r="B22" s="12"/>
      <c r="C22" s="12"/>
      <c r="D22" s="12"/>
      <c r="E22" s="12"/>
      <c r="F22" s="12"/>
      <c r="G22" s="12"/>
      <c r="H22" s="12"/>
      <c r="I22" s="12"/>
      <c r="J22" s="12"/>
      <c r="K22" s="13"/>
    </row>
    <row r="23" spans="1:11" ht="41.25" customHeight="1" x14ac:dyDescent="0.25">
      <c r="A23" s="14" t="s">
        <v>6</v>
      </c>
    </row>
    <row r="24" spans="1:11" ht="20.25" x14ac:dyDescent="0.25">
      <c r="A24" s="14" t="s">
        <v>6</v>
      </c>
    </row>
    <row r="27" spans="1:11" ht="27" x14ac:dyDescent="0.25">
      <c r="A27" s="6" t="s">
        <v>6</v>
      </c>
    </row>
    <row r="28" spans="1:11" ht="27" x14ac:dyDescent="0.25">
      <c r="A28" s="6" t="s">
        <v>6</v>
      </c>
    </row>
    <row r="29" spans="1:11" ht="27.75" x14ac:dyDescent="0.25">
      <c r="A29" s="15" t="s">
        <v>6</v>
      </c>
    </row>
    <row r="30" spans="1:11" ht="18.75" x14ac:dyDescent="0.25">
      <c r="A30" s="16" t="s">
        <v>6</v>
      </c>
    </row>
    <row r="31" spans="1:11" ht="20.25" x14ac:dyDescent="0.25">
      <c r="A31" s="70" t="s">
        <v>7</v>
      </c>
      <c r="B31" s="70"/>
      <c r="C31" s="70"/>
      <c r="D31" s="70"/>
      <c r="E31" s="70"/>
      <c r="F31" s="70"/>
      <c r="G31" s="70"/>
      <c r="H31" s="70"/>
      <c r="I31" s="70"/>
      <c r="J31" s="70"/>
      <c r="K31" s="70"/>
    </row>
    <row r="32" spans="1:11" ht="20.25" x14ac:dyDescent="0.25">
      <c r="A32" s="14"/>
      <c r="B32" s="14"/>
      <c r="C32" s="14"/>
      <c r="D32" s="14"/>
      <c r="E32" s="14"/>
      <c r="F32" s="14"/>
      <c r="G32" s="14"/>
      <c r="H32" s="14"/>
      <c r="I32" s="14"/>
      <c r="J32" s="14"/>
      <c r="K32" s="14"/>
    </row>
    <row r="33" spans="1:11" ht="13.5" customHeight="1" x14ac:dyDescent="0.25">
      <c r="A33" s="14" t="s">
        <v>6</v>
      </c>
    </row>
    <row r="34" spans="1:11" ht="36.75" customHeight="1" x14ac:dyDescent="0.25">
      <c r="A34" s="71" t="s">
        <v>8</v>
      </c>
      <c r="B34" s="71"/>
      <c r="C34" s="71"/>
      <c r="D34" s="71"/>
      <c r="E34" s="71"/>
      <c r="F34" s="71"/>
      <c r="G34" s="71"/>
      <c r="H34" s="71"/>
      <c r="I34" s="71"/>
      <c r="J34" s="71"/>
      <c r="K34" s="71"/>
    </row>
    <row r="35" spans="1:11" ht="18.75" x14ac:dyDescent="0.25">
      <c r="A35" s="17"/>
      <c r="B35" s="17"/>
      <c r="C35" s="17"/>
      <c r="D35" s="17"/>
      <c r="E35" s="17"/>
      <c r="F35" s="17"/>
      <c r="G35" s="17"/>
      <c r="H35" s="17"/>
      <c r="I35" s="17"/>
      <c r="J35" s="17"/>
      <c r="K35" s="17"/>
    </row>
    <row r="36" spans="1:11" ht="18.75" x14ac:dyDescent="0.25">
      <c r="A36" s="17"/>
      <c r="B36" s="17"/>
      <c r="C36" s="17"/>
      <c r="D36" s="17"/>
      <c r="E36" s="17"/>
      <c r="F36" s="17"/>
      <c r="G36" s="17"/>
      <c r="H36" s="17"/>
      <c r="I36" s="17"/>
      <c r="J36" s="17"/>
      <c r="K36" s="17"/>
    </row>
    <row r="37" spans="1:11" ht="15.75" x14ac:dyDescent="0.25">
      <c r="A37" s="18" t="s">
        <v>6</v>
      </c>
    </row>
    <row r="38" spans="1:11" ht="15.75" x14ac:dyDescent="0.25">
      <c r="A38" s="72" t="s">
        <v>9</v>
      </c>
      <c r="B38" s="72"/>
      <c r="C38" s="72"/>
      <c r="D38" s="72"/>
      <c r="E38" s="72"/>
      <c r="F38" s="72"/>
      <c r="G38" s="72"/>
      <c r="H38" s="72"/>
      <c r="I38" s="72"/>
      <c r="J38" s="72"/>
      <c r="K38" s="72"/>
    </row>
    <row r="39" spans="1:11" ht="15.75" x14ac:dyDescent="0.25">
      <c r="B39" s="19" t="s">
        <v>10</v>
      </c>
      <c r="C39" s="19"/>
      <c r="D39" s="19"/>
      <c r="E39" s="19"/>
      <c r="F39" s="19"/>
      <c r="G39" s="19"/>
      <c r="H39" s="19"/>
      <c r="I39" s="19"/>
      <c r="J39" s="19"/>
      <c r="K39" s="19"/>
    </row>
    <row r="40" spans="1:11" ht="15.75" x14ac:dyDescent="0.25">
      <c r="B40" s="19" t="s">
        <v>11</v>
      </c>
      <c r="C40" s="19"/>
      <c r="D40" s="19"/>
      <c r="E40" s="19"/>
      <c r="F40" s="19"/>
      <c r="G40" s="19"/>
      <c r="H40" s="19"/>
      <c r="I40" s="19"/>
      <c r="J40" s="19"/>
      <c r="K40" s="19"/>
    </row>
    <row r="41" spans="1:11" ht="15.75" x14ac:dyDescent="0.25">
      <c r="B41" s="19" t="s">
        <v>12</v>
      </c>
      <c r="C41" s="19"/>
      <c r="D41" s="19"/>
      <c r="E41" s="19"/>
      <c r="F41" s="19"/>
      <c r="G41" s="19"/>
      <c r="H41" s="19"/>
      <c r="I41" s="19"/>
      <c r="J41" s="19"/>
      <c r="K41" s="19"/>
    </row>
    <row r="42" spans="1:11" ht="15.75" x14ac:dyDescent="0.25">
      <c r="A42" s="20" t="s">
        <v>6</v>
      </c>
    </row>
    <row r="43" spans="1:11" ht="15.75" x14ac:dyDescent="0.25">
      <c r="A43" s="72" t="s">
        <v>13</v>
      </c>
      <c r="B43" s="72"/>
      <c r="C43" s="72"/>
      <c r="D43" s="72"/>
      <c r="E43" s="72"/>
      <c r="F43" s="72"/>
      <c r="G43" s="72"/>
      <c r="H43" s="72"/>
      <c r="I43" s="72"/>
      <c r="J43" s="72"/>
      <c r="K43" s="72"/>
    </row>
    <row r="44" spans="1:11" ht="15.75" x14ac:dyDescent="0.25">
      <c r="B44" s="19" t="s">
        <v>14</v>
      </c>
      <c r="C44" s="19"/>
      <c r="D44" s="19"/>
      <c r="E44" s="19"/>
      <c r="F44" s="19"/>
      <c r="G44" s="19"/>
      <c r="H44" s="19"/>
      <c r="I44" s="19"/>
      <c r="J44" s="19"/>
      <c r="K44" s="19"/>
    </row>
    <row r="45" spans="1:11" ht="15.75" x14ac:dyDescent="0.25">
      <c r="B45" s="19" t="s">
        <v>15</v>
      </c>
      <c r="C45" s="19"/>
      <c r="D45" s="19"/>
      <c r="E45" s="19"/>
      <c r="F45" s="19"/>
      <c r="G45" s="19"/>
      <c r="H45" s="19"/>
      <c r="I45" s="19"/>
      <c r="J45" s="19"/>
      <c r="K45" s="19"/>
    </row>
    <row r="46" spans="1:11" ht="15.75" x14ac:dyDescent="0.25">
      <c r="B46" s="19" t="s">
        <v>16</v>
      </c>
      <c r="C46" s="19"/>
      <c r="D46" s="19"/>
      <c r="E46" s="19"/>
      <c r="F46" s="19"/>
      <c r="G46" s="19"/>
      <c r="H46" s="19"/>
      <c r="I46" s="19"/>
      <c r="J46" s="19"/>
      <c r="K46" s="19"/>
    </row>
    <row r="47" spans="1:11" ht="15.75" x14ac:dyDescent="0.25">
      <c r="B47" s="19" t="s">
        <v>17</v>
      </c>
      <c r="C47" s="19"/>
      <c r="D47" s="19"/>
      <c r="E47" s="19"/>
      <c r="F47" s="19"/>
      <c r="G47" s="19"/>
      <c r="H47" s="19"/>
      <c r="I47" s="19"/>
      <c r="J47" s="19"/>
      <c r="K47" s="19"/>
    </row>
    <row r="48" spans="1:11" ht="15.75" x14ac:dyDescent="0.25">
      <c r="B48" s="19" t="s">
        <v>18</v>
      </c>
      <c r="C48" s="19"/>
      <c r="D48" s="19"/>
      <c r="E48" s="19"/>
      <c r="F48" s="19"/>
      <c r="G48" s="19"/>
      <c r="H48" s="19"/>
      <c r="I48" s="19"/>
      <c r="J48" s="19"/>
      <c r="K48" s="19"/>
    </row>
    <row r="49" spans="1:11" ht="15.75" x14ac:dyDescent="0.25">
      <c r="A49" s="21" t="s">
        <v>6</v>
      </c>
    </row>
    <row r="50" spans="1:11" ht="36" customHeight="1" x14ac:dyDescent="0.25">
      <c r="A50" s="67" t="s">
        <v>19</v>
      </c>
      <c r="B50" s="67"/>
      <c r="C50" s="67"/>
      <c r="D50" s="67"/>
      <c r="E50" s="67"/>
      <c r="F50" s="67"/>
      <c r="G50" s="67"/>
      <c r="H50" s="67"/>
      <c r="I50" s="67"/>
      <c r="J50" s="67"/>
      <c r="K50" s="67"/>
    </row>
    <row r="51" spans="1:11" ht="15.75" x14ac:dyDescent="0.25">
      <c r="A51" s="21" t="s">
        <v>6</v>
      </c>
    </row>
    <row r="52" spans="1:11" ht="15.75" x14ac:dyDescent="0.25">
      <c r="A52" s="72" t="s">
        <v>20</v>
      </c>
      <c r="B52" s="72"/>
      <c r="C52" s="72"/>
      <c r="D52" s="72"/>
      <c r="E52" s="72"/>
      <c r="F52" s="72"/>
      <c r="G52" s="72"/>
      <c r="H52" s="72"/>
      <c r="I52" s="72"/>
      <c r="J52" s="72"/>
      <c r="K52" s="72"/>
    </row>
    <row r="53" spans="1:11" ht="15.75" x14ac:dyDescent="0.25">
      <c r="A53" s="20" t="s">
        <v>6</v>
      </c>
    </row>
    <row r="54" spans="1:11" ht="36" customHeight="1" x14ac:dyDescent="0.25">
      <c r="A54" s="67" t="s">
        <v>21</v>
      </c>
      <c r="B54" s="67"/>
      <c r="C54" s="67"/>
      <c r="D54" s="67"/>
      <c r="E54" s="67"/>
      <c r="F54" s="67"/>
      <c r="G54" s="67"/>
      <c r="H54" s="67"/>
      <c r="I54" s="67"/>
      <c r="J54" s="67"/>
      <c r="K54" s="67"/>
    </row>
    <row r="55" spans="1:11" ht="9.75" customHeight="1" x14ac:dyDescent="0.25">
      <c r="A55" s="21" t="s">
        <v>6</v>
      </c>
      <c r="B55" s="1" t="s">
        <v>22</v>
      </c>
    </row>
    <row r="56" spans="1:11" ht="15.75" x14ac:dyDescent="0.25">
      <c r="A56" s="18" t="s">
        <v>6</v>
      </c>
    </row>
    <row r="57" spans="1:11" ht="27.75" x14ac:dyDescent="0.25">
      <c r="A57" s="15" t="s">
        <v>6</v>
      </c>
    </row>
    <row r="58" spans="1:11" ht="27.75" x14ac:dyDescent="0.25">
      <c r="A58" s="68" t="s">
        <v>23</v>
      </c>
      <c r="B58" s="68"/>
      <c r="C58" s="68"/>
      <c r="D58" s="68"/>
      <c r="E58" s="68"/>
      <c r="F58" s="68"/>
      <c r="G58" s="68"/>
      <c r="H58" s="68"/>
      <c r="I58" s="68"/>
      <c r="J58" s="68"/>
      <c r="K58" s="68"/>
    </row>
    <row r="59" spans="1:11" ht="10.5" customHeight="1" x14ac:dyDescent="0.25">
      <c r="A59" s="22" t="s">
        <v>6</v>
      </c>
    </row>
    <row r="60" spans="1:11" ht="27" x14ac:dyDescent="0.25">
      <c r="A60" s="62" t="s">
        <v>24</v>
      </c>
      <c r="B60" s="62"/>
      <c r="C60" s="62"/>
      <c r="D60" s="62"/>
      <c r="E60" s="62"/>
      <c r="F60" s="62"/>
      <c r="G60" s="62"/>
      <c r="H60" s="62"/>
      <c r="I60" s="62"/>
      <c r="J60" s="62"/>
      <c r="K60" s="62"/>
    </row>
    <row r="61" spans="1:11" ht="27" x14ac:dyDescent="0.25">
      <c r="A61" s="62" t="s">
        <v>25</v>
      </c>
      <c r="B61" s="62"/>
      <c r="C61" s="62"/>
      <c r="D61" s="62"/>
      <c r="E61" s="62"/>
      <c r="F61" s="62"/>
      <c r="G61" s="62"/>
      <c r="H61" s="62"/>
      <c r="I61" s="62"/>
      <c r="J61" s="62"/>
      <c r="K61" s="62"/>
    </row>
    <row r="62" spans="1:11" ht="27" x14ac:dyDescent="0.25">
      <c r="A62" s="62" t="s">
        <v>26</v>
      </c>
      <c r="B62" s="62"/>
      <c r="C62" s="62"/>
      <c r="D62" s="62"/>
      <c r="E62" s="62"/>
      <c r="F62" s="62"/>
      <c r="G62" s="62"/>
      <c r="H62" s="62"/>
      <c r="I62" s="62"/>
      <c r="J62" s="62"/>
      <c r="K62" s="62"/>
    </row>
    <row r="63" spans="1:11" ht="10.5" customHeight="1" x14ac:dyDescent="0.25">
      <c r="A63" s="20" t="s">
        <v>6</v>
      </c>
    </row>
    <row r="64" spans="1:11" ht="20.25" x14ac:dyDescent="0.25">
      <c r="A64" s="69" t="s">
        <v>27</v>
      </c>
      <c r="B64" s="69"/>
      <c r="C64" s="69"/>
      <c r="D64" s="69"/>
      <c r="E64" s="69"/>
      <c r="F64" s="69"/>
      <c r="G64" s="69"/>
      <c r="H64" s="69"/>
      <c r="I64" s="69"/>
      <c r="J64" s="69"/>
      <c r="K64" s="69"/>
    </row>
    <row r="65" spans="1:11" ht="9.75" customHeight="1" x14ac:dyDescent="0.25">
      <c r="A65" s="23" t="s">
        <v>6</v>
      </c>
    </row>
    <row r="66" spans="1:11" ht="21.75" customHeight="1" x14ac:dyDescent="0.25">
      <c r="A66" s="75" t="s">
        <v>28</v>
      </c>
      <c r="B66" s="75"/>
      <c r="C66" s="75"/>
      <c r="D66" s="75"/>
      <c r="E66" s="75"/>
      <c r="F66" s="76" t="str">
        <f>+F21</f>
        <v>2025</v>
      </c>
      <c r="G66" s="77"/>
      <c r="H66" s="77">
        <f>F66+1</f>
        <v>2026</v>
      </c>
      <c r="I66" s="77"/>
      <c r="J66" s="77">
        <f>H66+1</f>
        <v>2027</v>
      </c>
      <c r="K66" s="77"/>
    </row>
    <row r="67" spans="1:11" ht="21.75" customHeight="1" x14ac:dyDescent="0.25">
      <c r="A67" s="73" t="s">
        <v>29</v>
      </c>
      <c r="B67" s="73"/>
      <c r="C67" s="73"/>
      <c r="D67" s="73"/>
      <c r="E67" s="73"/>
      <c r="F67" s="74">
        <v>363800</v>
      </c>
      <c r="G67" s="74"/>
      <c r="H67" s="74">
        <v>363800</v>
      </c>
      <c r="I67" s="74"/>
      <c r="J67" s="74">
        <v>363800</v>
      </c>
      <c r="K67" s="74"/>
    </row>
    <row r="68" spans="1:11" ht="21.75" customHeight="1" x14ac:dyDescent="0.25">
      <c r="A68" s="73" t="s">
        <v>30</v>
      </c>
      <c r="B68" s="73"/>
      <c r="C68" s="73"/>
      <c r="D68" s="73"/>
      <c r="E68" s="73"/>
      <c r="F68" s="74">
        <v>27996</v>
      </c>
      <c r="G68" s="74"/>
      <c r="H68" s="74">
        <v>27996</v>
      </c>
      <c r="I68" s="74"/>
      <c r="J68" s="74">
        <v>27996</v>
      </c>
      <c r="K68" s="74"/>
    </row>
    <row r="69" spans="1:11" ht="21.75" customHeight="1" x14ac:dyDescent="0.25">
      <c r="A69" s="73" t="s">
        <v>31</v>
      </c>
      <c r="B69" s="73"/>
      <c r="C69" s="73"/>
      <c r="D69" s="73"/>
      <c r="E69" s="73"/>
      <c r="F69" s="74">
        <v>212784</v>
      </c>
      <c r="G69" s="74"/>
      <c r="H69" s="74">
        <v>213719</v>
      </c>
      <c r="I69" s="74"/>
      <c r="J69" s="74">
        <v>192119</v>
      </c>
      <c r="K69" s="74"/>
    </row>
    <row r="70" spans="1:11" ht="21.75" customHeight="1" x14ac:dyDescent="0.25">
      <c r="A70" s="73" t="s">
        <v>32</v>
      </c>
      <c r="B70" s="73"/>
      <c r="C70" s="73"/>
      <c r="D70" s="73"/>
      <c r="E70" s="73"/>
      <c r="F70" s="74">
        <v>99040</v>
      </c>
      <c r="G70" s="74"/>
      <c r="H70" s="74">
        <v>29040</v>
      </c>
      <c r="I70" s="74"/>
      <c r="J70" s="74">
        <v>29040</v>
      </c>
      <c r="K70" s="74"/>
    </row>
    <row r="71" spans="1:11" ht="21.75" customHeight="1" x14ac:dyDescent="0.25">
      <c r="A71" s="73" t="s">
        <v>33</v>
      </c>
      <c r="B71" s="73"/>
      <c r="C71" s="73"/>
      <c r="D71" s="73"/>
      <c r="E71" s="73"/>
      <c r="F71" s="74">
        <v>0</v>
      </c>
      <c r="G71" s="74"/>
      <c r="H71" s="74">
        <v>0</v>
      </c>
      <c r="I71" s="74"/>
      <c r="J71" s="74">
        <v>0</v>
      </c>
      <c r="K71" s="74"/>
    </row>
    <row r="72" spans="1:11" ht="21.75" customHeight="1" x14ac:dyDescent="0.25">
      <c r="A72" s="73" t="s">
        <v>34</v>
      </c>
      <c r="B72" s="73"/>
      <c r="C72" s="73"/>
      <c r="D72" s="73"/>
      <c r="E72" s="73"/>
      <c r="F72" s="74">
        <v>0</v>
      </c>
      <c r="G72" s="74"/>
      <c r="H72" s="74">
        <v>0</v>
      </c>
      <c r="I72" s="74"/>
      <c r="J72" s="74">
        <v>0</v>
      </c>
      <c r="K72" s="74"/>
    </row>
    <row r="73" spans="1:11" ht="21.75" customHeight="1" x14ac:dyDescent="0.25">
      <c r="A73" s="73" t="s">
        <v>35</v>
      </c>
      <c r="B73" s="73"/>
      <c r="C73" s="73"/>
      <c r="D73" s="73"/>
      <c r="E73" s="73"/>
      <c r="F73" s="74">
        <v>1000000</v>
      </c>
      <c r="G73" s="74"/>
      <c r="H73" s="74">
        <v>1000000</v>
      </c>
      <c r="I73" s="74"/>
      <c r="J73" s="74">
        <v>1000000</v>
      </c>
      <c r="K73" s="74"/>
    </row>
    <row r="74" spans="1:11" ht="21.75" customHeight="1" x14ac:dyDescent="0.25">
      <c r="A74" s="73" t="s">
        <v>36</v>
      </c>
      <c r="B74" s="73"/>
      <c r="C74" s="73"/>
      <c r="D74" s="73"/>
      <c r="E74" s="73"/>
      <c r="F74" s="74">
        <v>2819000</v>
      </c>
      <c r="G74" s="74"/>
      <c r="H74" s="74">
        <v>2819000</v>
      </c>
      <c r="I74" s="74"/>
      <c r="J74" s="74">
        <v>2819000</v>
      </c>
      <c r="K74" s="74"/>
    </row>
    <row r="75" spans="1:11" ht="21.75" customHeight="1" x14ac:dyDescent="0.25">
      <c r="A75" s="73" t="s">
        <v>37</v>
      </c>
      <c r="B75" s="73"/>
      <c r="C75" s="73"/>
      <c r="D75" s="73"/>
      <c r="E75" s="73"/>
      <c r="F75" s="74">
        <v>0</v>
      </c>
      <c r="G75" s="74"/>
      <c r="H75" s="74">
        <v>0</v>
      </c>
      <c r="I75" s="74"/>
      <c r="J75" s="74">
        <v>0</v>
      </c>
      <c r="K75" s="74"/>
    </row>
    <row r="76" spans="1:11" ht="21.75" customHeight="1" x14ac:dyDescent="0.25">
      <c r="A76" s="78" t="s">
        <v>38</v>
      </c>
      <c r="B76" s="78"/>
      <c r="C76" s="78"/>
      <c r="D76" s="78"/>
      <c r="E76" s="78"/>
      <c r="F76" s="79">
        <f>SUM(F67:G75)</f>
        <v>4522620</v>
      </c>
      <c r="G76" s="80"/>
      <c r="H76" s="79">
        <f t="shared" ref="H76" si="0">SUM(H67:I75)</f>
        <v>4453555</v>
      </c>
      <c r="I76" s="80"/>
      <c r="J76" s="79">
        <f t="shared" ref="J76" si="1">SUM(J67:K75)</f>
        <v>4431955</v>
      </c>
      <c r="K76" s="80"/>
    </row>
    <row r="77" spans="1:11" ht="15.75" x14ac:dyDescent="0.25">
      <c r="A77" s="23"/>
    </row>
    <row r="78" spans="1:11" ht="15.75" x14ac:dyDescent="0.25">
      <c r="A78" s="23"/>
    </row>
    <row r="79" spans="1:11" ht="18.75" x14ac:dyDescent="0.25">
      <c r="A79" s="81" t="s">
        <v>39</v>
      </c>
      <c r="B79" s="81"/>
      <c r="C79" s="81"/>
      <c r="D79" s="81"/>
      <c r="E79" s="81"/>
      <c r="F79" s="81"/>
      <c r="G79" s="81"/>
      <c r="H79" s="81"/>
      <c r="I79" s="81"/>
      <c r="J79" s="81"/>
      <c r="K79" s="81"/>
    </row>
    <row r="80" spans="1:11" ht="15.75" x14ac:dyDescent="0.25">
      <c r="A80" s="20" t="s">
        <v>6</v>
      </c>
    </row>
    <row r="81" spans="1:12" ht="51.75" customHeight="1" x14ac:dyDescent="0.25">
      <c r="A81" s="82" t="s">
        <v>40</v>
      </c>
      <c r="B81" s="82"/>
      <c r="C81" s="82"/>
      <c r="D81" s="82"/>
      <c r="E81" s="82"/>
      <c r="F81" s="82"/>
      <c r="G81" s="82"/>
      <c r="H81" s="82"/>
      <c r="I81" s="82"/>
      <c r="J81" s="82"/>
      <c r="K81" s="82"/>
    </row>
    <row r="82" spans="1:12" ht="57.75" customHeight="1" x14ac:dyDescent="0.25">
      <c r="A82" s="82" t="s">
        <v>41</v>
      </c>
      <c r="B82" s="82"/>
      <c r="C82" s="82"/>
      <c r="D82" s="82"/>
      <c r="E82" s="82"/>
      <c r="F82" s="82"/>
      <c r="G82" s="82"/>
      <c r="H82" s="82"/>
      <c r="I82" s="82"/>
      <c r="J82" s="82"/>
      <c r="K82" s="82"/>
    </row>
    <row r="83" spans="1:12" ht="48" customHeight="1" x14ac:dyDescent="0.25">
      <c r="A83" s="82" t="s">
        <v>42</v>
      </c>
      <c r="B83" s="82"/>
      <c r="C83" s="82"/>
      <c r="D83" s="82"/>
      <c r="E83" s="82"/>
      <c r="F83" s="82"/>
      <c r="G83" s="82"/>
      <c r="H83" s="82"/>
      <c r="I83" s="82"/>
      <c r="J83" s="82"/>
      <c r="K83" s="82"/>
    </row>
    <row r="84" spans="1:12" ht="39" customHeight="1" x14ac:dyDescent="0.25">
      <c r="A84" s="82" t="s">
        <v>43</v>
      </c>
      <c r="B84" s="82"/>
      <c r="C84" s="82"/>
      <c r="D84" s="82"/>
      <c r="E84" s="82"/>
      <c r="F84" s="82"/>
      <c r="G84" s="82"/>
      <c r="H84" s="82"/>
      <c r="I84" s="82"/>
      <c r="J84" s="82"/>
      <c r="K84" s="82"/>
    </row>
    <row r="85" spans="1:12" ht="20.25" customHeight="1" x14ac:dyDescent="0.25">
      <c r="A85" s="20"/>
    </row>
    <row r="86" spans="1:12" ht="39" customHeight="1" x14ac:dyDescent="0.25">
      <c r="A86" s="84" t="s">
        <v>44</v>
      </c>
      <c r="B86" s="84"/>
      <c r="C86" s="84"/>
      <c r="D86" s="84"/>
      <c r="E86" s="84"/>
      <c r="F86" s="84"/>
      <c r="G86" s="84"/>
      <c r="H86" s="84"/>
      <c r="I86" s="84"/>
      <c r="J86" s="84"/>
      <c r="K86" s="84"/>
    </row>
    <row r="87" spans="1:12" ht="13.5" customHeight="1" x14ac:dyDescent="0.25">
      <c r="A87" s="26" t="s">
        <v>6</v>
      </c>
      <c r="B87" s="27"/>
      <c r="C87" s="27"/>
      <c r="D87" s="27"/>
      <c r="E87" s="27"/>
      <c r="F87" s="27"/>
      <c r="G87" s="27"/>
      <c r="H87" s="27"/>
      <c r="I87" s="27"/>
      <c r="J87" s="27"/>
      <c r="K87" s="27"/>
    </row>
    <row r="88" spans="1:12" ht="42.75" customHeight="1" x14ac:dyDescent="0.25">
      <c r="A88" s="85" t="s">
        <v>45</v>
      </c>
      <c r="B88" s="85"/>
      <c r="C88" s="85"/>
      <c r="D88" s="85"/>
      <c r="E88" s="85"/>
      <c r="F88" s="85"/>
      <c r="G88" s="85"/>
      <c r="H88" s="85"/>
      <c r="I88" s="85"/>
      <c r="J88" s="85"/>
      <c r="K88" s="85"/>
    </row>
    <row r="89" spans="1:12" ht="38.25" customHeight="1" x14ac:dyDescent="0.25">
      <c r="A89" s="85" t="s">
        <v>46</v>
      </c>
      <c r="B89" s="85"/>
      <c r="C89" s="85"/>
      <c r="D89" s="85"/>
      <c r="E89" s="85"/>
      <c r="F89" s="85"/>
      <c r="G89" s="85"/>
      <c r="H89" s="85"/>
      <c r="I89" s="85"/>
      <c r="J89" s="85"/>
      <c r="K89" s="85"/>
    </row>
    <row r="90" spans="1:12" ht="15.75" x14ac:dyDescent="0.25">
      <c r="A90" s="20" t="s">
        <v>6</v>
      </c>
    </row>
    <row r="91" spans="1:12" ht="15.75" x14ac:dyDescent="0.25">
      <c r="A91" s="20"/>
    </row>
    <row r="92" spans="1:12" ht="18.75" x14ac:dyDescent="0.25">
      <c r="A92" s="81" t="s">
        <v>47</v>
      </c>
      <c r="B92" s="81"/>
      <c r="C92" s="81"/>
      <c r="D92" s="81"/>
      <c r="E92" s="81"/>
      <c r="F92" s="81"/>
      <c r="G92" s="81"/>
      <c r="H92" s="81"/>
      <c r="I92" s="81"/>
      <c r="J92" s="81"/>
      <c r="K92" s="81"/>
    </row>
    <row r="93" spans="1:12" ht="15.75" x14ac:dyDescent="0.25">
      <c r="A93" s="20" t="s">
        <v>6</v>
      </c>
    </row>
    <row r="94" spans="1:12" s="29" customFormat="1" ht="50.25" customHeight="1" x14ac:dyDescent="0.25">
      <c r="A94" s="83" t="s">
        <v>48</v>
      </c>
      <c r="B94" s="83"/>
      <c r="C94" s="83"/>
      <c r="D94" s="83"/>
      <c r="E94" s="83"/>
      <c r="F94" s="83"/>
      <c r="G94" s="83"/>
      <c r="H94" s="83"/>
      <c r="I94" s="83"/>
      <c r="J94" s="83"/>
      <c r="K94" s="83"/>
      <c r="L94" s="28"/>
    </row>
    <row r="95" spans="1:12" ht="15.75" x14ac:dyDescent="0.25">
      <c r="A95" s="20" t="s">
        <v>6</v>
      </c>
    </row>
    <row r="96" spans="1:12" ht="15.75" x14ac:dyDescent="0.25">
      <c r="A96" s="20"/>
    </row>
    <row r="97" spans="1:11" ht="20.25" x14ac:dyDescent="0.25">
      <c r="A97" s="69" t="s">
        <v>49</v>
      </c>
      <c r="B97" s="69"/>
      <c r="C97" s="69"/>
      <c r="D97" s="69"/>
      <c r="E97" s="69"/>
      <c r="F97" s="69"/>
      <c r="G97" s="69"/>
      <c r="H97" s="69"/>
      <c r="I97" s="69"/>
      <c r="J97" s="69"/>
      <c r="K97" s="69"/>
    </row>
    <row r="98" spans="1:11" ht="9" customHeight="1" x14ac:dyDescent="0.25">
      <c r="A98" s="30"/>
      <c r="B98" s="30"/>
      <c r="C98" s="30"/>
      <c r="D98" s="30"/>
      <c r="E98" s="30"/>
      <c r="F98" s="30"/>
      <c r="G98" s="30"/>
      <c r="H98" s="30"/>
      <c r="I98" s="30"/>
      <c r="J98" s="30"/>
      <c r="K98" s="30"/>
    </row>
    <row r="99" spans="1:11" ht="21.75" customHeight="1" x14ac:dyDescent="0.25">
      <c r="A99" s="75" t="s">
        <v>50</v>
      </c>
      <c r="B99" s="75"/>
      <c r="C99" s="75"/>
      <c r="D99" s="75"/>
      <c r="E99" s="75"/>
      <c r="F99" s="76" t="str">
        <f>+F66</f>
        <v>2025</v>
      </c>
      <c r="G99" s="76"/>
      <c r="H99" s="76">
        <f>F99+1</f>
        <v>2026</v>
      </c>
      <c r="I99" s="76"/>
      <c r="J99" s="76">
        <f>H99+1</f>
        <v>2027</v>
      </c>
      <c r="K99" s="76"/>
    </row>
    <row r="100" spans="1:11" ht="21.75" customHeight="1" x14ac:dyDescent="0.25">
      <c r="A100" s="73" t="s">
        <v>51</v>
      </c>
      <c r="B100" s="73"/>
      <c r="C100" s="73"/>
      <c r="D100" s="73"/>
      <c r="E100" s="73"/>
      <c r="F100" s="74">
        <v>449022.53000000026</v>
      </c>
      <c r="G100" s="74"/>
      <c r="H100" s="74">
        <v>447857.53000000026</v>
      </c>
      <c r="I100" s="74"/>
      <c r="J100" s="74">
        <v>447557.53000000026</v>
      </c>
      <c r="K100" s="74"/>
    </row>
    <row r="101" spans="1:11" ht="21.75" customHeight="1" x14ac:dyDescent="0.25">
      <c r="A101" s="73" t="s">
        <v>52</v>
      </c>
      <c r="B101" s="73"/>
      <c r="C101" s="73"/>
      <c r="D101" s="73"/>
      <c r="E101" s="73"/>
      <c r="F101" s="74">
        <v>70510</v>
      </c>
      <c r="G101" s="74"/>
      <c r="H101" s="74">
        <v>510</v>
      </c>
      <c r="I101" s="74"/>
      <c r="J101" s="74">
        <v>510</v>
      </c>
      <c r="K101" s="74"/>
    </row>
    <row r="102" spans="1:11" ht="21.75" customHeight="1" x14ac:dyDescent="0.25">
      <c r="A102" s="73" t="s">
        <v>53</v>
      </c>
      <c r="B102" s="73"/>
      <c r="C102" s="73"/>
      <c r="D102" s="73"/>
      <c r="E102" s="73"/>
      <c r="F102" s="74">
        <v>0</v>
      </c>
      <c r="G102" s="74"/>
      <c r="H102" s="74">
        <v>0</v>
      </c>
      <c r="I102" s="74"/>
      <c r="J102" s="74">
        <v>0</v>
      </c>
      <c r="K102" s="74"/>
    </row>
    <row r="103" spans="1:11" ht="21.75" customHeight="1" x14ac:dyDescent="0.25">
      <c r="A103" s="73" t="s">
        <v>54</v>
      </c>
      <c r="B103" s="73"/>
      <c r="C103" s="73"/>
      <c r="D103" s="73"/>
      <c r="E103" s="73"/>
      <c r="F103" s="74">
        <v>126600</v>
      </c>
      <c r="G103" s="74"/>
      <c r="H103" s="74">
        <v>128700</v>
      </c>
      <c r="I103" s="74"/>
      <c r="J103" s="74">
        <v>107400</v>
      </c>
      <c r="K103" s="74"/>
    </row>
    <row r="104" spans="1:11" ht="21.75" customHeight="1" x14ac:dyDescent="0.25">
      <c r="A104" s="73" t="s">
        <v>55</v>
      </c>
      <c r="B104" s="73"/>
      <c r="C104" s="73"/>
      <c r="D104" s="73"/>
      <c r="E104" s="73"/>
      <c r="F104" s="74">
        <v>1000000</v>
      </c>
      <c r="G104" s="74"/>
      <c r="H104" s="74">
        <v>1000000</v>
      </c>
      <c r="I104" s="74"/>
      <c r="J104" s="74">
        <v>1000000</v>
      </c>
      <c r="K104" s="74"/>
    </row>
    <row r="105" spans="1:11" ht="21.75" customHeight="1" x14ac:dyDescent="0.25">
      <c r="A105" s="73" t="s">
        <v>56</v>
      </c>
      <c r="B105" s="73"/>
      <c r="C105" s="73"/>
      <c r="D105" s="73"/>
      <c r="E105" s="73"/>
      <c r="F105" s="74">
        <v>2819000</v>
      </c>
      <c r="G105" s="74"/>
      <c r="H105" s="74">
        <v>2819000</v>
      </c>
      <c r="I105" s="74"/>
      <c r="J105" s="74">
        <v>2819000</v>
      </c>
      <c r="K105" s="74"/>
    </row>
    <row r="106" spans="1:11" ht="21.75" customHeight="1" x14ac:dyDescent="0.25">
      <c r="A106" s="73" t="s">
        <v>57</v>
      </c>
      <c r="B106" s="73"/>
      <c r="C106" s="73"/>
      <c r="D106" s="73"/>
      <c r="E106" s="73"/>
      <c r="F106" s="74">
        <v>57487.47</v>
      </c>
      <c r="G106" s="74"/>
      <c r="H106" s="74">
        <v>57487.47</v>
      </c>
      <c r="I106" s="74"/>
      <c r="J106" s="74">
        <v>57487.47</v>
      </c>
      <c r="K106" s="74"/>
    </row>
    <row r="107" spans="1:11" ht="21.75" customHeight="1" x14ac:dyDescent="0.25">
      <c r="A107" s="78" t="s">
        <v>38</v>
      </c>
      <c r="B107" s="78"/>
      <c r="C107" s="78"/>
      <c r="D107" s="78"/>
      <c r="E107" s="78"/>
      <c r="F107" s="79">
        <f>SUM(F100:G106)</f>
        <v>4522620</v>
      </c>
      <c r="G107" s="80"/>
      <c r="H107" s="79">
        <f t="shared" ref="H107" si="2">SUM(H100:I106)</f>
        <v>4453555</v>
      </c>
      <c r="I107" s="80"/>
      <c r="J107" s="79">
        <f t="shared" ref="J107" si="3">SUM(J100:K106)</f>
        <v>4431955</v>
      </c>
      <c r="K107" s="80"/>
    </row>
    <row r="108" spans="1:11" ht="15.75" x14ac:dyDescent="0.25">
      <c r="A108" s="30"/>
      <c r="B108" s="30"/>
      <c r="C108" s="30"/>
      <c r="D108" s="30"/>
      <c r="E108" s="30"/>
      <c r="F108" s="30"/>
      <c r="G108" s="30"/>
      <c r="H108" s="30"/>
      <c r="I108" s="30"/>
      <c r="J108" s="30"/>
      <c r="K108" s="30"/>
    </row>
    <row r="109" spans="1:11" ht="15.75" x14ac:dyDescent="0.25">
      <c r="A109" s="30"/>
      <c r="B109" s="30"/>
      <c r="C109" s="30"/>
      <c r="D109" s="30"/>
      <c r="E109" s="30"/>
      <c r="F109" s="30"/>
      <c r="G109" s="30"/>
      <c r="H109" s="30"/>
      <c r="I109" s="30"/>
      <c r="J109" s="30"/>
      <c r="K109" s="30"/>
    </row>
    <row r="110" spans="1:11" ht="15.75" customHeight="1" x14ac:dyDescent="0.25">
      <c r="A110" s="81" t="s">
        <v>58</v>
      </c>
      <c r="B110" s="81"/>
      <c r="C110" s="81"/>
      <c r="D110" s="81"/>
      <c r="E110" s="81"/>
      <c r="F110" s="81"/>
      <c r="G110" s="81"/>
      <c r="H110" s="81"/>
      <c r="I110" s="81"/>
      <c r="J110" s="81"/>
      <c r="K110" s="81"/>
    </row>
    <row r="111" spans="1:11" ht="10.5" customHeight="1" x14ac:dyDescent="0.25">
      <c r="A111" s="20" t="s">
        <v>6</v>
      </c>
    </row>
    <row r="112" spans="1:11" ht="49.5" customHeight="1" x14ac:dyDescent="0.25">
      <c r="A112" s="89" t="s">
        <v>59</v>
      </c>
      <c r="B112" s="89"/>
      <c r="C112" s="89"/>
      <c r="D112" s="89"/>
      <c r="E112" s="89"/>
      <c r="F112" s="89"/>
      <c r="G112" s="89"/>
      <c r="H112" s="89"/>
      <c r="I112" s="89"/>
      <c r="J112" s="89"/>
      <c r="K112" s="89"/>
    </row>
    <row r="113" spans="1:11" ht="30" customHeight="1" x14ac:dyDescent="0.25">
      <c r="A113" s="89" t="s">
        <v>60</v>
      </c>
      <c r="B113" s="89"/>
      <c r="C113" s="89"/>
      <c r="D113" s="89"/>
      <c r="E113" s="89"/>
      <c r="F113" s="89"/>
      <c r="G113" s="89"/>
      <c r="H113" s="89"/>
      <c r="I113" s="89"/>
      <c r="J113" s="89"/>
      <c r="K113" s="89"/>
    </row>
    <row r="114" spans="1:11" ht="15.75" hidden="1" x14ac:dyDescent="0.25">
      <c r="A114" s="26" t="s">
        <v>6</v>
      </c>
      <c r="B114" s="27"/>
      <c r="C114" s="27"/>
      <c r="D114" s="27"/>
      <c r="E114" s="27"/>
      <c r="F114" s="27"/>
      <c r="G114" s="27"/>
      <c r="H114" s="27"/>
      <c r="I114" s="27"/>
      <c r="J114" s="27"/>
      <c r="K114" s="27"/>
    </row>
    <row r="115" spans="1:11" ht="15.75" hidden="1" x14ac:dyDescent="0.25">
      <c r="A115" s="26" t="s">
        <v>6</v>
      </c>
      <c r="B115" s="27"/>
      <c r="C115" s="27"/>
      <c r="D115" s="27"/>
      <c r="E115" s="27"/>
      <c r="F115" s="27"/>
      <c r="G115" s="27"/>
      <c r="H115" s="27"/>
      <c r="I115" s="27"/>
      <c r="J115" s="27"/>
      <c r="K115" s="27"/>
    </row>
    <row r="116" spans="1:11" ht="15.75" hidden="1" x14ac:dyDescent="0.25">
      <c r="A116" s="26" t="s">
        <v>6</v>
      </c>
      <c r="B116" s="27"/>
      <c r="C116" s="27"/>
      <c r="D116" s="27"/>
      <c r="E116" s="27"/>
      <c r="F116" s="27"/>
      <c r="G116" s="27"/>
      <c r="H116" s="27"/>
      <c r="I116" s="27"/>
      <c r="J116" s="27"/>
      <c r="K116" s="27"/>
    </row>
    <row r="117" spans="1:11" ht="15.75" hidden="1" x14ac:dyDescent="0.25">
      <c r="A117" s="26" t="s">
        <v>6</v>
      </c>
      <c r="B117" s="27"/>
      <c r="C117" s="27"/>
      <c r="D117" s="27"/>
      <c r="E117" s="27"/>
      <c r="F117" s="27"/>
      <c r="G117" s="27"/>
      <c r="H117" s="27"/>
      <c r="I117" s="27"/>
      <c r="J117" s="27"/>
      <c r="K117" s="27"/>
    </row>
    <row r="118" spans="1:11" ht="15.75" hidden="1" x14ac:dyDescent="0.25">
      <c r="A118" s="31" t="s">
        <v>6</v>
      </c>
      <c r="B118" s="27"/>
      <c r="C118" s="27"/>
      <c r="D118" s="27"/>
      <c r="E118" s="27"/>
      <c r="F118" s="27"/>
      <c r="G118" s="27"/>
      <c r="H118" s="27"/>
      <c r="I118" s="27"/>
      <c r="J118" s="27"/>
      <c r="K118" s="27"/>
    </row>
    <row r="119" spans="1:11" ht="15.75" x14ac:dyDescent="0.25">
      <c r="A119" s="31" t="s">
        <v>6</v>
      </c>
      <c r="B119" s="27"/>
      <c r="C119" s="27"/>
      <c r="D119" s="27"/>
      <c r="E119" s="27"/>
      <c r="F119" s="27"/>
      <c r="G119" s="27"/>
      <c r="H119" s="27"/>
      <c r="I119" s="27"/>
      <c r="J119" s="27"/>
      <c r="K119" s="27"/>
    </row>
    <row r="120" spans="1:11" ht="15.75" x14ac:dyDescent="0.25">
      <c r="A120" s="31"/>
      <c r="B120" s="27"/>
      <c r="C120" s="27"/>
      <c r="D120" s="27"/>
      <c r="E120" s="27"/>
      <c r="F120" s="27"/>
      <c r="G120" s="27"/>
      <c r="H120" s="27"/>
      <c r="I120" s="27"/>
      <c r="J120" s="27"/>
      <c r="K120" s="27"/>
    </row>
    <row r="121" spans="1:11" ht="18.75" x14ac:dyDescent="0.25">
      <c r="A121" s="84" t="s">
        <v>61</v>
      </c>
      <c r="B121" s="84"/>
      <c r="C121" s="84"/>
      <c r="D121" s="84"/>
      <c r="E121" s="84"/>
      <c r="F121" s="84"/>
      <c r="G121" s="84"/>
      <c r="H121" s="84"/>
      <c r="I121" s="84"/>
      <c r="J121" s="84"/>
      <c r="K121" s="84"/>
    </row>
    <row r="122" spans="1:11" ht="15.75" x14ac:dyDescent="0.25">
      <c r="A122" s="31" t="s">
        <v>6</v>
      </c>
      <c r="B122" s="27"/>
      <c r="C122" s="27"/>
      <c r="D122" s="27"/>
      <c r="E122" s="27"/>
      <c r="F122" s="27"/>
      <c r="G122" s="27"/>
      <c r="H122" s="27"/>
      <c r="I122" s="27"/>
      <c r="J122" s="27"/>
      <c r="K122" s="27"/>
    </row>
    <row r="123" spans="1:11" ht="56.25" customHeight="1" x14ac:dyDescent="0.25">
      <c r="A123" s="90" t="s">
        <v>62</v>
      </c>
      <c r="B123" s="90"/>
      <c r="C123" s="90"/>
      <c r="D123" s="90"/>
      <c r="E123" s="90"/>
      <c r="F123" s="90"/>
      <c r="G123" s="90"/>
      <c r="H123" s="90"/>
      <c r="I123" s="90"/>
      <c r="J123" s="90"/>
      <c r="K123" s="90"/>
    </row>
    <row r="124" spans="1:11" ht="38.25" customHeight="1" x14ac:dyDescent="0.25">
      <c r="A124" s="91" t="s">
        <v>208</v>
      </c>
      <c r="B124" s="91"/>
      <c r="C124" s="91"/>
      <c r="D124" s="91"/>
      <c r="E124" s="91"/>
      <c r="F124" s="91"/>
      <c r="G124" s="91"/>
      <c r="H124" s="91"/>
      <c r="I124" s="91"/>
      <c r="J124" s="91"/>
      <c r="K124" s="91"/>
    </row>
    <row r="125" spans="1:11" ht="15.75" x14ac:dyDescent="0.25">
      <c r="A125" s="31" t="s">
        <v>6</v>
      </c>
      <c r="B125" s="27"/>
      <c r="C125" s="27"/>
      <c r="D125" s="27"/>
      <c r="E125" s="27"/>
      <c r="F125" s="27"/>
      <c r="G125" s="27"/>
      <c r="H125" s="27"/>
      <c r="I125" s="27"/>
      <c r="J125" s="27"/>
      <c r="K125" s="27"/>
    </row>
    <row r="126" spans="1:11" ht="15.75" x14ac:dyDescent="0.25">
      <c r="A126" s="31"/>
      <c r="B126" s="27"/>
      <c r="C126" s="27"/>
      <c r="D126" s="27"/>
      <c r="E126" s="27"/>
      <c r="F126" s="27"/>
      <c r="G126" s="27"/>
      <c r="H126" s="27"/>
      <c r="I126" s="27"/>
      <c r="J126" s="27"/>
      <c r="K126" s="27"/>
    </row>
    <row r="127" spans="1:11" ht="18.75" x14ac:dyDescent="0.25">
      <c r="A127" s="86" t="s">
        <v>63</v>
      </c>
      <c r="B127" s="86"/>
      <c r="C127" s="86"/>
      <c r="D127" s="86"/>
      <c r="E127" s="86"/>
      <c r="F127" s="86"/>
      <c r="G127" s="86"/>
      <c r="H127" s="86"/>
      <c r="I127" s="86"/>
      <c r="J127" s="86"/>
      <c r="K127" s="86"/>
    </row>
    <row r="128" spans="1:11" ht="15.75" x14ac:dyDescent="0.25">
      <c r="A128" s="26" t="s">
        <v>6</v>
      </c>
      <c r="B128" s="27"/>
      <c r="C128" s="27"/>
      <c r="D128" s="27"/>
      <c r="E128" s="27"/>
      <c r="F128" s="27"/>
      <c r="G128" s="27"/>
      <c r="H128" s="27"/>
      <c r="I128" s="27"/>
      <c r="J128" s="27"/>
      <c r="K128" s="27"/>
    </row>
    <row r="129" spans="1:11" ht="99" customHeight="1" x14ac:dyDescent="0.25">
      <c r="A129" s="87" t="s">
        <v>64</v>
      </c>
      <c r="B129" s="87"/>
      <c r="C129" s="87"/>
      <c r="D129" s="87"/>
      <c r="E129" s="87"/>
      <c r="F129" s="87"/>
      <c r="G129" s="87"/>
      <c r="H129" s="87"/>
      <c r="I129" s="87"/>
      <c r="J129" s="87"/>
      <c r="K129" s="87"/>
    </row>
    <row r="130" spans="1:11" ht="33.75" customHeight="1" x14ac:dyDescent="0.25">
      <c r="A130" s="88" t="s">
        <v>65</v>
      </c>
      <c r="B130" s="88"/>
      <c r="C130" s="88"/>
      <c r="D130" s="88"/>
      <c r="E130" s="88"/>
      <c r="F130" s="88"/>
      <c r="G130" s="88"/>
      <c r="H130" s="88"/>
      <c r="I130" s="88"/>
      <c r="J130" s="88"/>
      <c r="K130" s="88"/>
    </row>
    <row r="131" spans="1:11" ht="15.75" x14ac:dyDescent="0.25">
      <c r="A131" s="26" t="s">
        <v>6</v>
      </c>
      <c r="B131" s="27"/>
      <c r="C131" s="27"/>
      <c r="D131" s="27"/>
      <c r="E131" s="27"/>
      <c r="F131" s="27"/>
      <c r="G131" s="27"/>
      <c r="H131" s="27"/>
      <c r="I131" s="27"/>
      <c r="J131" s="27"/>
      <c r="K131" s="27"/>
    </row>
    <row r="132" spans="1:11" ht="15.75" x14ac:dyDescent="0.25">
      <c r="A132" s="26" t="s">
        <v>6</v>
      </c>
      <c r="B132" s="27"/>
      <c r="C132" s="27"/>
      <c r="D132" s="27"/>
      <c r="E132" s="27"/>
      <c r="F132" s="27"/>
      <c r="G132" s="27"/>
      <c r="H132" s="27"/>
      <c r="I132" s="27"/>
      <c r="J132" s="27"/>
      <c r="K132" s="27"/>
    </row>
    <row r="133" spans="1:11" ht="18.75" x14ac:dyDescent="0.25">
      <c r="A133" s="84" t="s">
        <v>66</v>
      </c>
      <c r="B133" s="84"/>
      <c r="C133" s="84"/>
      <c r="D133" s="84"/>
      <c r="E133" s="84"/>
      <c r="F133" s="84"/>
      <c r="G133" s="84"/>
      <c r="H133" s="84"/>
      <c r="I133" s="84"/>
      <c r="J133" s="84"/>
      <c r="K133" s="84"/>
    </row>
    <row r="134" spans="1:11" ht="15.75" x14ac:dyDescent="0.25">
      <c r="A134" s="31" t="s">
        <v>6</v>
      </c>
      <c r="B134" s="27"/>
      <c r="C134" s="27"/>
      <c r="D134" s="27"/>
      <c r="E134" s="27"/>
      <c r="F134" s="27"/>
      <c r="G134" s="27"/>
      <c r="H134" s="27"/>
      <c r="I134" s="27"/>
      <c r="J134" s="27"/>
      <c r="K134" s="27"/>
    </row>
    <row r="135" spans="1:11" ht="96" customHeight="1" x14ac:dyDescent="0.25">
      <c r="A135" s="87" t="s">
        <v>67</v>
      </c>
      <c r="B135" s="87"/>
      <c r="C135" s="87"/>
      <c r="D135" s="87"/>
      <c r="E135" s="87"/>
      <c r="F135" s="87"/>
      <c r="G135" s="87"/>
      <c r="H135" s="87"/>
      <c r="I135" s="87"/>
      <c r="J135" s="87"/>
      <c r="K135" s="87"/>
    </row>
    <row r="136" spans="1:11" ht="32.25" customHeight="1" x14ac:dyDescent="0.25">
      <c r="A136" s="87" t="s">
        <v>68</v>
      </c>
      <c r="B136" s="87"/>
      <c r="C136" s="87"/>
      <c r="D136" s="87"/>
      <c r="E136" s="87"/>
      <c r="F136" s="87"/>
      <c r="G136" s="87"/>
      <c r="H136" s="87"/>
      <c r="I136" s="87"/>
      <c r="J136" s="87"/>
      <c r="K136" s="87"/>
    </row>
    <row r="137" spans="1:11" ht="15.75" x14ac:dyDescent="0.25">
      <c r="A137" s="32" t="s">
        <v>6</v>
      </c>
      <c r="B137" s="27"/>
      <c r="C137" s="27"/>
      <c r="D137" s="27"/>
      <c r="E137" s="27"/>
      <c r="F137" s="27"/>
      <c r="G137" s="27"/>
      <c r="H137" s="27"/>
      <c r="I137" s="27"/>
      <c r="J137" s="27"/>
      <c r="K137" s="27"/>
    </row>
    <row r="138" spans="1:11" ht="15.75" x14ac:dyDescent="0.25">
      <c r="A138" s="32"/>
      <c r="B138" s="27"/>
      <c r="C138" s="27"/>
      <c r="D138" s="27"/>
      <c r="E138" s="27"/>
      <c r="F138" s="27"/>
      <c r="G138" s="27"/>
      <c r="H138" s="27"/>
      <c r="I138" s="27"/>
      <c r="J138" s="27"/>
      <c r="K138" s="27"/>
    </row>
    <row r="139" spans="1:11" ht="18.75" x14ac:dyDescent="0.25">
      <c r="A139" s="84" t="s">
        <v>69</v>
      </c>
      <c r="B139" s="84"/>
      <c r="C139" s="84"/>
      <c r="D139" s="84"/>
      <c r="E139" s="84"/>
      <c r="F139" s="84"/>
      <c r="G139" s="84"/>
      <c r="H139" s="84"/>
      <c r="I139" s="84"/>
      <c r="J139" s="84"/>
      <c r="K139" s="84"/>
    </row>
    <row r="140" spans="1:11" ht="9.75" customHeight="1" x14ac:dyDescent="0.25">
      <c r="A140" s="33" t="s">
        <v>6</v>
      </c>
      <c r="B140" s="27"/>
      <c r="C140" s="27"/>
      <c r="D140" s="27"/>
      <c r="E140" s="27"/>
      <c r="F140" s="27"/>
      <c r="G140" s="27"/>
      <c r="H140" s="27"/>
      <c r="I140" s="27"/>
      <c r="J140" s="27"/>
      <c r="K140" s="27"/>
    </row>
    <row r="141" spans="1:11" s="29" customFormat="1" ht="15.75" x14ac:dyDescent="0.25">
      <c r="A141" s="93" t="s">
        <v>70</v>
      </c>
      <c r="B141" s="93"/>
      <c r="C141" s="93"/>
      <c r="D141" s="93"/>
      <c r="E141" s="93"/>
      <c r="F141" s="93"/>
      <c r="G141" s="93"/>
      <c r="H141" s="93"/>
      <c r="I141" s="93"/>
      <c r="J141" s="93"/>
      <c r="K141" s="93"/>
    </row>
    <row r="142" spans="1:11" s="29" customFormat="1" ht="14.25" customHeight="1" x14ac:dyDescent="0.25">
      <c r="A142" s="94" t="s">
        <v>209</v>
      </c>
      <c r="B142" s="94"/>
      <c r="C142" s="94"/>
      <c r="D142" s="94"/>
      <c r="E142" s="94"/>
      <c r="F142" s="94"/>
      <c r="G142" s="94"/>
      <c r="H142" s="94"/>
      <c r="I142" s="94"/>
      <c r="J142" s="94"/>
      <c r="K142" s="94"/>
    </row>
    <row r="143" spans="1:11" s="29" customFormat="1" ht="15.75" x14ac:dyDescent="0.25">
      <c r="A143" s="95" t="s">
        <v>210</v>
      </c>
      <c r="B143" s="96"/>
      <c r="C143" s="96"/>
      <c r="D143" s="96"/>
      <c r="E143" s="96"/>
      <c r="F143" s="96"/>
      <c r="G143" s="96"/>
      <c r="H143" s="96"/>
      <c r="I143" s="96"/>
      <c r="J143" s="96"/>
      <c r="K143" s="96"/>
    </row>
    <row r="144" spans="1:11" s="29" customFormat="1" ht="15.75" x14ac:dyDescent="0.25">
      <c r="A144" s="94" t="s">
        <v>211</v>
      </c>
      <c r="B144" s="94"/>
      <c r="C144" s="94"/>
      <c r="D144" s="94"/>
      <c r="E144" s="94"/>
      <c r="F144" s="94"/>
      <c r="G144" s="94"/>
      <c r="H144" s="94"/>
      <c r="I144" s="94"/>
      <c r="J144" s="94"/>
      <c r="K144" s="94"/>
    </row>
    <row r="145" spans="1:11" s="29" customFormat="1" ht="34.5" customHeight="1" x14ac:dyDescent="0.25">
      <c r="A145" s="92"/>
      <c r="B145" s="92"/>
      <c r="C145" s="92"/>
      <c r="D145" s="92"/>
      <c r="E145" s="92"/>
      <c r="F145" s="92"/>
      <c r="G145" s="92"/>
      <c r="H145" s="92"/>
      <c r="I145" s="92"/>
      <c r="J145" s="92"/>
      <c r="K145" s="92"/>
    </row>
    <row r="146" spans="1:11" ht="15.75" x14ac:dyDescent="0.25">
      <c r="A146" s="26" t="s">
        <v>6</v>
      </c>
      <c r="B146" s="27"/>
      <c r="C146" s="27"/>
      <c r="D146" s="27"/>
      <c r="E146" s="27"/>
      <c r="F146" s="27"/>
      <c r="G146" s="27"/>
      <c r="H146" s="27"/>
      <c r="I146" s="27"/>
      <c r="J146" s="27"/>
      <c r="K146" s="27"/>
    </row>
    <row r="147" spans="1:11" ht="18.75" x14ac:dyDescent="0.25">
      <c r="A147" s="84" t="s">
        <v>71</v>
      </c>
      <c r="B147" s="84"/>
      <c r="C147" s="84"/>
      <c r="D147" s="84"/>
      <c r="E147" s="84"/>
      <c r="F147" s="84"/>
      <c r="G147" s="84"/>
      <c r="H147" s="84"/>
      <c r="I147" s="84"/>
      <c r="J147" s="84"/>
      <c r="K147" s="84"/>
    </row>
    <row r="148" spans="1:11" ht="9.75" customHeight="1" x14ac:dyDescent="0.25">
      <c r="A148" s="25"/>
      <c r="B148" s="25"/>
      <c r="C148" s="25"/>
      <c r="D148" s="25"/>
      <c r="E148" s="25"/>
      <c r="F148" s="25"/>
      <c r="G148" s="25"/>
      <c r="H148" s="25"/>
      <c r="I148" s="25"/>
      <c r="J148" s="25"/>
      <c r="K148" s="25"/>
    </row>
    <row r="149" spans="1:11" ht="20.25" customHeight="1" x14ac:dyDescent="0.25">
      <c r="A149" s="82"/>
      <c r="B149" s="82"/>
      <c r="C149" s="82"/>
      <c r="D149" s="82"/>
      <c r="E149" s="82"/>
      <c r="F149" s="82"/>
      <c r="G149" s="82"/>
      <c r="H149" s="82"/>
      <c r="I149" s="82"/>
      <c r="J149" s="82"/>
      <c r="K149" s="82"/>
    </row>
    <row r="150" spans="1:11" s="177" customFormat="1" ht="41.25" customHeight="1" x14ac:dyDescent="0.2">
      <c r="A150" s="170" t="s">
        <v>220</v>
      </c>
      <c r="B150" s="171"/>
      <c r="C150" s="172"/>
      <c r="D150" s="173" t="s">
        <v>221</v>
      </c>
      <c r="E150" s="173" t="s">
        <v>222</v>
      </c>
      <c r="F150" s="173" t="s">
        <v>223</v>
      </c>
      <c r="G150" s="173" t="s">
        <v>224</v>
      </c>
      <c r="H150" s="174" t="s">
        <v>225</v>
      </c>
      <c r="I150" s="173" t="s">
        <v>226</v>
      </c>
      <c r="J150" s="175"/>
      <c r="K150" s="176"/>
    </row>
    <row r="151" spans="1:11" s="177" customFormat="1" ht="30" customHeight="1" x14ac:dyDescent="0.2">
      <c r="A151" s="178" t="s">
        <v>212</v>
      </c>
      <c r="B151" s="178"/>
      <c r="C151" s="178"/>
      <c r="D151" s="53" t="s">
        <v>227</v>
      </c>
      <c r="E151" s="55" t="s">
        <v>228</v>
      </c>
      <c r="F151" s="53" t="s">
        <v>229</v>
      </c>
      <c r="G151" s="52" t="s">
        <v>218</v>
      </c>
      <c r="H151" s="54">
        <v>319000</v>
      </c>
      <c r="I151" s="52" t="s">
        <v>230</v>
      </c>
      <c r="J151" s="179"/>
      <c r="K151" s="176"/>
    </row>
    <row r="152" spans="1:11" s="177" customFormat="1" ht="39.75" customHeight="1" x14ac:dyDescent="0.2">
      <c r="A152" s="178" t="s">
        <v>231</v>
      </c>
      <c r="B152" s="178"/>
      <c r="C152" s="178"/>
      <c r="D152" s="53" t="s">
        <v>227</v>
      </c>
      <c r="E152" s="55" t="s">
        <v>232</v>
      </c>
      <c r="F152" s="53" t="s">
        <v>229</v>
      </c>
      <c r="G152" s="52" t="s">
        <v>219</v>
      </c>
      <c r="H152" s="54">
        <v>100000</v>
      </c>
      <c r="I152" s="52" t="s">
        <v>233</v>
      </c>
      <c r="J152" s="179"/>
      <c r="K152" s="176"/>
    </row>
    <row r="153" spans="1:11" s="177" customFormat="1" ht="33.75" customHeight="1" x14ac:dyDescent="0.2">
      <c r="A153" s="178" t="s">
        <v>213</v>
      </c>
      <c r="B153" s="178"/>
      <c r="C153" s="178"/>
      <c r="D153" s="53" t="s">
        <v>234</v>
      </c>
      <c r="E153" s="55" t="s">
        <v>235</v>
      </c>
      <c r="F153" s="53" t="s">
        <v>229</v>
      </c>
      <c r="G153" s="52" t="s">
        <v>236</v>
      </c>
      <c r="H153" s="54">
        <v>990000</v>
      </c>
      <c r="I153" s="52" t="s">
        <v>237</v>
      </c>
      <c r="J153" s="179"/>
      <c r="K153" s="176"/>
    </row>
    <row r="154" spans="1:11" s="177" customFormat="1" ht="60" customHeight="1" x14ac:dyDescent="0.2">
      <c r="A154" s="180" t="s">
        <v>238</v>
      </c>
      <c r="B154" s="178"/>
      <c r="C154" s="178"/>
      <c r="D154" s="53" t="s">
        <v>227</v>
      </c>
      <c r="E154" s="55" t="s">
        <v>235</v>
      </c>
      <c r="F154" s="53" t="s">
        <v>229</v>
      </c>
      <c r="G154" s="52" t="s">
        <v>239</v>
      </c>
      <c r="H154" s="54">
        <v>100000</v>
      </c>
      <c r="I154" s="52" t="s">
        <v>240</v>
      </c>
      <c r="J154" s="179"/>
      <c r="K154" s="176"/>
    </row>
    <row r="155" spans="1:11" s="177" customFormat="1" ht="28.5" customHeight="1" x14ac:dyDescent="0.2">
      <c r="A155" s="181" t="s">
        <v>241</v>
      </c>
      <c r="B155" s="182"/>
      <c r="C155" s="183"/>
      <c r="D155" s="53" t="s">
        <v>242</v>
      </c>
      <c r="E155" s="55" t="s">
        <v>243</v>
      </c>
      <c r="F155" s="53" t="s">
        <v>229</v>
      </c>
      <c r="G155" s="52" t="s">
        <v>219</v>
      </c>
      <c r="H155" s="54">
        <v>50000</v>
      </c>
      <c r="I155" s="52" t="s">
        <v>244</v>
      </c>
      <c r="J155" s="179"/>
      <c r="K155" s="176"/>
    </row>
    <row r="156" spans="1:11" s="177" customFormat="1" ht="28.5" customHeight="1" x14ac:dyDescent="0.2">
      <c r="A156" s="184" t="s">
        <v>245</v>
      </c>
      <c r="B156" s="184"/>
      <c r="C156" s="184"/>
      <c r="D156" s="53" t="s">
        <v>227</v>
      </c>
      <c r="E156" s="55" t="s">
        <v>246</v>
      </c>
      <c r="F156" s="53" t="s">
        <v>229</v>
      </c>
      <c r="G156" s="55" t="s">
        <v>247</v>
      </c>
      <c r="H156" s="54">
        <v>12150</v>
      </c>
      <c r="I156" s="185" t="s">
        <v>248</v>
      </c>
      <c r="J156" s="179"/>
      <c r="K156" s="176"/>
    </row>
    <row r="157" spans="1:11" s="177" customFormat="1" ht="28.5" customHeight="1" x14ac:dyDescent="0.2">
      <c r="A157" s="184" t="s">
        <v>249</v>
      </c>
      <c r="B157" s="184"/>
      <c r="C157" s="184"/>
      <c r="D157" s="53" t="s">
        <v>250</v>
      </c>
      <c r="E157" s="55" t="s">
        <v>251</v>
      </c>
      <c r="F157" s="53" t="s">
        <v>229</v>
      </c>
      <c r="G157" s="55" t="s">
        <v>252</v>
      </c>
      <c r="H157" s="54">
        <v>6677</v>
      </c>
      <c r="I157" s="185" t="s">
        <v>253</v>
      </c>
      <c r="J157" s="179"/>
      <c r="K157" s="176"/>
    </row>
    <row r="158" spans="1:11" s="177" customFormat="1" ht="37.5" customHeight="1" x14ac:dyDescent="0.2">
      <c r="A158" s="184" t="s">
        <v>214</v>
      </c>
      <c r="B158" s="184"/>
      <c r="C158" s="184"/>
      <c r="D158" s="53" t="s">
        <v>227</v>
      </c>
      <c r="E158" s="56" t="s">
        <v>254</v>
      </c>
      <c r="F158" s="53" t="s">
        <v>229</v>
      </c>
      <c r="G158" s="55" t="s">
        <v>255</v>
      </c>
      <c r="H158" s="54">
        <v>47427</v>
      </c>
      <c r="I158" s="185" t="s">
        <v>256</v>
      </c>
      <c r="J158" s="179"/>
      <c r="K158" s="176"/>
    </row>
    <row r="159" spans="1:11" s="177" customFormat="1" ht="51.75" customHeight="1" x14ac:dyDescent="0.2">
      <c r="A159" s="184" t="s">
        <v>257</v>
      </c>
      <c r="B159" s="184"/>
      <c r="C159" s="184"/>
      <c r="D159" s="53" t="s">
        <v>227</v>
      </c>
      <c r="E159" s="56" t="s">
        <v>258</v>
      </c>
      <c r="F159" s="53" t="s">
        <v>229</v>
      </c>
      <c r="G159" s="55" t="s">
        <v>259</v>
      </c>
      <c r="H159" s="54">
        <v>14000</v>
      </c>
      <c r="I159" s="185" t="s">
        <v>260</v>
      </c>
      <c r="J159" s="179"/>
      <c r="K159" s="176"/>
    </row>
    <row r="160" spans="1:11" s="177" customFormat="1" ht="28.5" customHeight="1" x14ac:dyDescent="0.2">
      <c r="A160" s="184" t="s">
        <v>215</v>
      </c>
      <c r="B160" s="184"/>
      <c r="C160" s="184"/>
      <c r="D160" s="53" t="s">
        <v>227</v>
      </c>
      <c r="E160" s="56" t="s">
        <v>261</v>
      </c>
      <c r="F160" s="53" t="s">
        <v>229</v>
      </c>
      <c r="G160" s="55" t="s">
        <v>262</v>
      </c>
      <c r="H160" s="54">
        <v>23147</v>
      </c>
      <c r="I160" s="185" t="s">
        <v>263</v>
      </c>
      <c r="J160" s="179"/>
      <c r="K160" s="176"/>
    </row>
    <row r="161" spans="1:14" s="177" customFormat="1" ht="28.5" customHeight="1" x14ac:dyDescent="0.2">
      <c r="A161" s="184" t="s">
        <v>216</v>
      </c>
      <c r="B161" s="184"/>
      <c r="C161" s="184"/>
      <c r="D161" s="53" t="s">
        <v>227</v>
      </c>
      <c r="E161" s="56" t="s">
        <v>258</v>
      </c>
      <c r="F161" s="53" t="s">
        <v>229</v>
      </c>
      <c r="G161" s="55" t="s">
        <v>264</v>
      </c>
      <c r="H161" s="54">
        <v>79922</v>
      </c>
      <c r="I161" s="185" t="s">
        <v>265</v>
      </c>
      <c r="J161" s="179"/>
      <c r="K161" s="176"/>
    </row>
    <row r="162" spans="1:14" s="177" customFormat="1" ht="28.5" customHeight="1" x14ac:dyDescent="0.2">
      <c r="A162" s="184" t="s">
        <v>217</v>
      </c>
      <c r="B162" s="184"/>
      <c r="C162" s="184"/>
      <c r="D162" s="53" t="s">
        <v>250</v>
      </c>
      <c r="E162" s="56" t="s">
        <v>261</v>
      </c>
      <c r="F162" s="53" t="s">
        <v>229</v>
      </c>
      <c r="G162" s="55" t="s">
        <v>266</v>
      </c>
      <c r="H162" s="54">
        <v>10172</v>
      </c>
      <c r="I162" s="185" t="s">
        <v>267</v>
      </c>
      <c r="J162" s="179"/>
      <c r="K162" s="176"/>
    </row>
    <row r="163" spans="1:14" s="177" customFormat="1" ht="37.5" customHeight="1" x14ac:dyDescent="0.2">
      <c r="A163" s="184" t="s">
        <v>268</v>
      </c>
      <c r="B163" s="184"/>
      <c r="C163" s="184"/>
      <c r="D163" s="53" t="s">
        <v>250</v>
      </c>
      <c r="E163" s="57" t="s">
        <v>269</v>
      </c>
      <c r="F163" s="53" t="s">
        <v>229</v>
      </c>
      <c r="G163" s="55" t="s">
        <v>270</v>
      </c>
      <c r="H163" s="54">
        <v>3928.4</v>
      </c>
      <c r="I163" s="185" t="s">
        <v>253</v>
      </c>
      <c r="J163" s="179"/>
      <c r="K163" s="176"/>
    </row>
    <row r="164" spans="1:14" ht="20.25" customHeight="1" x14ac:dyDescent="0.25">
      <c r="A164" s="24"/>
      <c r="B164" s="24"/>
      <c r="C164" s="24"/>
      <c r="D164" s="24"/>
      <c r="E164" s="24"/>
      <c r="F164" s="24"/>
      <c r="G164" s="24"/>
      <c r="H164" s="24"/>
      <c r="I164" s="24"/>
      <c r="J164" s="24"/>
      <c r="K164" s="24"/>
    </row>
    <row r="165" spans="1:14" s="187" customFormat="1" x14ac:dyDescent="0.2">
      <c r="A165" s="186" t="s">
        <v>278</v>
      </c>
      <c r="B165" s="186"/>
      <c r="C165" s="186"/>
      <c r="D165" s="186"/>
      <c r="E165" s="186"/>
      <c r="F165" s="186"/>
      <c r="G165" s="186"/>
      <c r="H165" s="186"/>
      <c r="I165" s="186"/>
      <c r="J165" s="175"/>
      <c r="K165" s="176"/>
    </row>
    <row r="166" spans="1:14" s="177" customFormat="1" ht="21.75" customHeight="1" x14ac:dyDescent="0.25">
      <c r="A166" s="186" t="s">
        <v>271</v>
      </c>
      <c r="B166" s="186"/>
      <c r="C166" s="186"/>
      <c r="D166" s="186"/>
      <c r="E166" s="186"/>
      <c r="F166" s="186"/>
      <c r="G166" s="186"/>
      <c r="H166" s="186"/>
      <c r="I166" s="186"/>
      <c r="J166" s="188"/>
      <c r="K166" s="176"/>
      <c r="L166" s="176"/>
      <c r="M166" s="189"/>
      <c r="N166" s="189"/>
    </row>
    <row r="167" spans="1:14" s="177" customFormat="1" ht="25.5" customHeight="1" x14ac:dyDescent="0.25">
      <c r="A167" s="186" t="s">
        <v>272</v>
      </c>
      <c r="B167" s="186"/>
      <c r="C167" s="186"/>
      <c r="D167" s="186"/>
      <c r="E167" s="186"/>
      <c r="F167" s="186"/>
      <c r="G167" s="186"/>
      <c r="H167" s="186"/>
      <c r="I167" s="186"/>
      <c r="J167" s="188"/>
      <c r="K167" s="176"/>
      <c r="L167" s="176"/>
      <c r="M167" s="189"/>
      <c r="N167" s="189"/>
    </row>
    <row r="168" spans="1:14" s="177" customFormat="1" ht="30" customHeight="1" x14ac:dyDescent="0.25">
      <c r="A168" s="190" t="s">
        <v>273</v>
      </c>
      <c r="B168" s="190"/>
      <c r="C168" s="190"/>
      <c r="D168" s="190"/>
      <c r="E168" s="190"/>
      <c r="F168" s="190"/>
      <c r="G168" s="190"/>
      <c r="H168" s="190"/>
      <c r="I168" s="190"/>
      <c r="J168" s="188"/>
      <c r="K168" s="176"/>
      <c r="L168" s="176"/>
      <c r="M168" s="189"/>
      <c r="N168" s="189"/>
    </row>
    <row r="169" spans="1:14" s="177" customFormat="1" ht="30" customHeight="1" x14ac:dyDescent="0.25">
      <c r="A169" s="191" t="s">
        <v>274</v>
      </c>
      <c r="B169" s="190"/>
      <c r="C169" s="190"/>
      <c r="D169" s="190"/>
      <c r="E169" s="190"/>
      <c r="F169" s="190"/>
      <c r="G169" s="190"/>
      <c r="H169" s="190"/>
      <c r="I169" s="190"/>
      <c r="J169" s="188"/>
      <c r="K169" s="176"/>
      <c r="L169" s="176"/>
      <c r="M169" s="189"/>
      <c r="N169" s="189"/>
    </row>
    <row r="170" spans="1:14" s="177" customFormat="1" ht="30" customHeight="1" x14ac:dyDescent="0.25">
      <c r="A170" s="190" t="s">
        <v>275</v>
      </c>
      <c r="B170" s="190"/>
      <c r="C170" s="190"/>
      <c r="D170" s="190"/>
      <c r="E170" s="190"/>
      <c r="F170" s="190"/>
      <c r="G170" s="190"/>
      <c r="H170" s="190"/>
      <c r="I170" s="190"/>
      <c r="J170" s="188"/>
      <c r="K170" s="176"/>
      <c r="L170" s="176"/>
      <c r="M170" s="189"/>
      <c r="N170" s="189"/>
    </row>
    <row r="171" spans="1:14" s="177" customFormat="1" ht="30" customHeight="1" x14ac:dyDescent="0.25">
      <c r="A171" s="190" t="s">
        <v>276</v>
      </c>
      <c r="B171" s="190"/>
      <c r="C171" s="190"/>
      <c r="D171" s="190"/>
      <c r="E171" s="190"/>
      <c r="F171" s="190"/>
      <c r="G171" s="190"/>
      <c r="H171" s="190"/>
      <c r="I171" s="190"/>
      <c r="J171" s="188"/>
      <c r="K171" s="176"/>
      <c r="L171" s="176"/>
      <c r="M171" s="189"/>
      <c r="N171" s="189"/>
    </row>
    <row r="172" spans="1:14" s="177" customFormat="1" ht="30" customHeight="1" x14ac:dyDescent="0.25">
      <c r="A172" s="190" t="s">
        <v>277</v>
      </c>
      <c r="B172" s="190"/>
      <c r="C172" s="190"/>
      <c r="D172" s="190"/>
      <c r="E172" s="190"/>
      <c r="F172" s="190"/>
      <c r="G172" s="190"/>
      <c r="H172" s="190"/>
      <c r="I172" s="190"/>
      <c r="J172" s="188"/>
      <c r="K172" s="176"/>
      <c r="L172" s="176"/>
      <c r="M172" s="189"/>
      <c r="N172" s="189"/>
    </row>
    <row r="173" spans="1:14" ht="15.75" x14ac:dyDescent="0.25">
      <c r="A173" s="24"/>
      <c r="B173" s="24"/>
      <c r="C173" s="24"/>
      <c r="D173" s="24"/>
      <c r="E173" s="24"/>
      <c r="F173" s="24"/>
      <c r="G173" s="24"/>
      <c r="H173" s="24"/>
      <c r="I173" s="24"/>
      <c r="J173" s="24"/>
      <c r="K173" s="24"/>
    </row>
    <row r="174" spans="1:14" ht="15.75" x14ac:dyDescent="0.25">
      <c r="A174" s="24"/>
      <c r="B174" s="24"/>
      <c r="C174" s="24"/>
      <c r="D174" s="24"/>
      <c r="E174" s="24"/>
      <c r="F174" s="24"/>
      <c r="G174" s="24"/>
      <c r="H174" s="24"/>
      <c r="I174" s="24"/>
      <c r="J174" s="24"/>
      <c r="K174" s="24"/>
    </row>
    <row r="175" spans="1:14" ht="70.5" customHeight="1" x14ac:dyDescent="0.25">
      <c r="A175" s="101" t="s">
        <v>72</v>
      </c>
      <c r="B175" s="101"/>
      <c r="C175" s="101"/>
      <c r="D175" s="101"/>
      <c r="E175" s="101"/>
      <c r="F175" s="101"/>
      <c r="G175" s="101"/>
      <c r="H175" s="101"/>
      <c r="I175" s="101"/>
      <c r="J175" s="101"/>
      <c r="K175" s="101"/>
    </row>
    <row r="176" spans="1:14" ht="18" customHeight="1" x14ac:dyDescent="0.25">
      <c r="A176" s="26" t="s">
        <v>6</v>
      </c>
      <c r="B176" s="27"/>
      <c r="C176" s="27"/>
      <c r="D176" s="27"/>
      <c r="E176" s="27"/>
      <c r="F176" s="27"/>
      <c r="G176" s="27"/>
      <c r="H176" s="27"/>
      <c r="I176" s="27"/>
      <c r="J176" s="27"/>
      <c r="K176" s="27"/>
    </row>
    <row r="177" spans="1:11" ht="80.25" customHeight="1" x14ac:dyDescent="0.25">
      <c r="A177" s="85" t="s">
        <v>73</v>
      </c>
      <c r="B177" s="85"/>
      <c r="C177" s="85"/>
      <c r="D177" s="85"/>
      <c r="E177" s="85"/>
      <c r="F177" s="85"/>
      <c r="G177" s="85"/>
      <c r="H177" s="85"/>
      <c r="I177" s="85"/>
      <c r="J177" s="85"/>
      <c r="K177" s="85"/>
    </row>
    <row r="178" spans="1:11" ht="53.25" customHeight="1" x14ac:dyDescent="0.25">
      <c r="A178" s="85" t="s">
        <v>74</v>
      </c>
      <c r="B178" s="85"/>
      <c r="C178" s="85"/>
      <c r="D178" s="85"/>
      <c r="E178" s="85"/>
      <c r="F178" s="85"/>
      <c r="G178" s="85"/>
      <c r="H178" s="85"/>
      <c r="I178" s="85"/>
      <c r="J178" s="85"/>
      <c r="K178" s="85"/>
    </row>
    <row r="179" spans="1:11" ht="50.25" customHeight="1" x14ac:dyDescent="0.25">
      <c r="A179" s="102" t="s">
        <v>75</v>
      </c>
      <c r="B179" s="102"/>
      <c r="C179" s="102"/>
      <c r="D179" s="102"/>
      <c r="E179" s="102"/>
      <c r="F179" s="102"/>
      <c r="G179" s="102"/>
      <c r="H179" s="102"/>
      <c r="I179" s="102"/>
      <c r="J179" s="102"/>
      <c r="K179" s="102"/>
    </row>
    <row r="180" spans="1:11" ht="69.75" customHeight="1" x14ac:dyDescent="0.25">
      <c r="A180" s="102" t="s">
        <v>76</v>
      </c>
      <c r="B180" s="102"/>
      <c r="C180" s="102"/>
      <c r="D180" s="102"/>
      <c r="E180" s="102"/>
      <c r="F180" s="102"/>
      <c r="G180" s="102"/>
      <c r="H180" s="102"/>
      <c r="I180" s="102"/>
      <c r="J180" s="102"/>
      <c r="K180" s="102"/>
    </row>
    <row r="181" spans="1:11" ht="20.25" x14ac:dyDescent="0.25">
      <c r="A181" s="34"/>
      <c r="B181" s="34"/>
      <c r="C181" s="34"/>
      <c r="D181" s="34"/>
      <c r="E181" s="34"/>
      <c r="F181" s="34"/>
      <c r="G181" s="34"/>
      <c r="H181" s="34"/>
      <c r="I181" s="34"/>
      <c r="J181" s="34"/>
      <c r="K181" s="34"/>
    </row>
    <row r="182" spans="1:11" ht="18.75" x14ac:dyDescent="0.25">
      <c r="A182" s="35" t="s">
        <v>77</v>
      </c>
    </row>
    <row r="183" spans="1:11" ht="15.75" x14ac:dyDescent="0.25">
      <c r="A183" s="20" t="s">
        <v>6</v>
      </c>
    </row>
    <row r="184" spans="1:11" ht="27" customHeight="1" x14ac:dyDescent="0.25">
      <c r="A184" s="97" t="s">
        <v>78</v>
      </c>
      <c r="B184" s="97"/>
      <c r="C184" s="97"/>
      <c r="D184" s="97"/>
      <c r="E184" s="36"/>
      <c r="F184" s="98" t="s">
        <v>79</v>
      </c>
      <c r="G184" s="98"/>
      <c r="H184" s="98" t="s">
        <v>80</v>
      </c>
      <c r="I184" s="98"/>
      <c r="J184" s="98" t="s">
        <v>81</v>
      </c>
      <c r="K184" s="98"/>
    </row>
    <row r="185" spans="1:11" ht="27" customHeight="1" x14ac:dyDescent="0.25">
      <c r="A185" s="99" t="s">
        <v>82</v>
      </c>
      <c r="B185" s="99"/>
      <c r="C185" s="99"/>
      <c r="D185" s="99"/>
      <c r="E185" s="37" t="s">
        <v>83</v>
      </c>
      <c r="F185" s="100">
        <v>0</v>
      </c>
      <c r="G185" s="100"/>
      <c r="H185" s="100">
        <v>0</v>
      </c>
      <c r="I185" s="100"/>
      <c r="J185" s="100">
        <v>0</v>
      </c>
      <c r="K185" s="100"/>
    </row>
    <row r="186" spans="1:11" ht="27" customHeight="1" x14ac:dyDescent="0.25">
      <c r="A186" s="99" t="s">
        <v>84</v>
      </c>
      <c r="B186" s="99"/>
      <c r="C186" s="99"/>
      <c r="D186" s="99"/>
      <c r="E186" s="37" t="s">
        <v>85</v>
      </c>
      <c r="F186" s="100">
        <v>57487.47</v>
      </c>
      <c r="G186" s="100"/>
      <c r="H186" s="100">
        <v>57487.47</v>
      </c>
      <c r="I186" s="100"/>
      <c r="J186" s="100">
        <v>57487.47</v>
      </c>
      <c r="K186" s="100"/>
    </row>
    <row r="187" spans="1:11" ht="27" customHeight="1" x14ac:dyDescent="0.25">
      <c r="A187" s="99" t="s">
        <v>86</v>
      </c>
      <c r="B187" s="99"/>
      <c r="C187" s="99"/>
      <c r="D187" s="99"/>
      <c r="E187" s="37" t="s">
        <v>83</v>
      </c>
      <c r="F187" s="100">
        <v>604580</v>
      </c>
      <c r="G187" s="100"/>
      <c r="H187" s="100">
        <v>605515</v>
      </c>
      <c r="I187" s="100"/>
      <c r="J187" s="100">
        <v>583915</v>
      </c>
      <c r="K187" s="100"/>
    </row>
    <row r="188" spans="1:11" x14ac:dyDescent="0.25">
      <c r="A188" s="103" t="s">
        <v>87</v>
      </c>
      <c r="B188" s="103"/>
      <c r="C188" s="103"/>
      <c r="D188" s="103"/>
      <c r="E188" s="38"/>
      <c r="F188" s="100">
        <v>0</v>
      </c>
      <c r="G188" s="100"/>
      <c r="H188" s="100">
        <v>0</v>
      </c>
      <c r="I188" s="100"/>
      <c r="J188" s="100">
        <v>0</v>
      </c>
      <c r="K188" s="100"/>
    </row>
    <row r="189" spans="1:11" ht="27" customHeight="1" x14ac:dyDescent="0.25">
      <c r="A189" s="99" t="s">
        <v>88</v>
      </c>
      <c r="B189" s="99"/>
      <c r="C189" s="99"/>
      <c r="D189" s="99"/>
      <c r="E189" s="37" t="s">
        <v>83</v>
      </c>
      <c r="F189" s="100">
        <v>0</v>
      </c>
      <c r="G189" s="100"/>
      <c r="H189" s="100">
        <v>0</v>
      </c>
      <c r="I189" s="100"/>
      <c r="J189" s="100">
        <v>0</v>
      </c>
      <c r="K189" s="100"/>
    </row>
    <row r="190" spans="1:11" ht="27" customHeight="1" x14ac:dyDescent="0.25">
      <c r="A190" s="99" t="s">
        <v>89</v>
      </c>
      <c r="B190" s="99"/>
      <c r="C190" s="99"/>
      <c r="D190" s="99"/>
      <c r="E190" s="37" t="s">
        <v>85</v>
      </c>
      <c r="F190" s="100">
        <v>449022.53000000026</v>
      </c>
      <c r="G190" s="100"/>
      <c r="H190" s="100">
        <v>447857.53000000026</v>
      </c>
      <c r="I190" s="100"/>
      <c r="J190" s="100">
        <v>447557.53000000026</v>
      </c>
      <c r="K190" s="100"/>
    </row>
    <row r="191" spans="1:11" x14ac:dyDescent="0.25">
      <c r="A191" s="99" t="s">
        <v>90</v>
      </c>
      <c r="B191" s="99"/>
      <c r="C191" s="99"/>
      <c r="D191" s="99"/>
      <c r="E191" s="37"/>
      <c r="F191" s="100"/>
      <c r="G191" s="100"/>
      <c r="H191" s="100"/>
      <c r="I191" s="100"/>
      <c r="J191" s="100"/>
      <c r="K191" s="100"/>
    </row>
    <row r="192" spans="1:11" x14ac:dyDescent="0.25">
      <c r="A192" s="103" t="s">
        <v>91</v>
      </c>
      <c r="B192" s="103"/>
      <c r="C192" s="103"/>
      <c r="D192" s="103"/>
      <c r="E192" s="38"/>
      <c r="F192" s="104">
        <v>0</v>
      </c>
      <c r="G192" s="104"/>
      <c r="H192" s="104">
        <v>0</v>
      </c>
      <c r="I192" s="104"/>
      <c r="J192" s="104">
        <v>0</v>
      </c>
      <c r="K192" s="104"/>
    </row>
    <row r="193" spans="1:11" x14ac:dyDescent="0.25">
      <c r="A193" s="103" t="s">
        <v>92</v>
      </c>
      <c r="B193" s="103"/>
      <c r="C193" s="103"/>
      <c r="D193" s="103"/>
      <c r="E193" s="38"/>
      <c r="F193" s="104">
        <v>5887</v>
      </c>
      <c r="G193" s="104"/>
      <c r="H193" s="104">
        <v>5887</v>
      </c>
      <c r="I193" s="104"/>
      <c r="J193" s="104">
        <v>5887</v>
      </c>
      <c r="K193" s="104"/>
    </row>
    <row r="194" spans="1:11" ht="27" customHeight="1" x14ac:dyDescent="0.25">
      <c r="A194" s="99" t="s">
        <v>93</v>
      </c>
      <c r="B194" s="99"/>
      <c r="C194" s="99"/>
      <c r="D194" s="99"/>
      <c r="E194" s="37" t="s">
        <v>85</v>
      </c>
      <c r="F194" s="100">
        <v>0</v>
      </c>
      <c r="G194" s="100"/>
      <c r="H194" s="100">
        <v>0</v>
      </c>
      <c r="I194" s="100"/>
      <c r="J194" s="100">
        <v>0</v>
      </c>
      <c r="K194" s="100"/>
    </row>
    <row r="195" spans="1:11" ht="27" customHeight="1" x14ac:dyDescent="0.25">
      <c r="A195" s="99" t="s">
        <v>94</v>
      </c>
      <c r="B195" s="99"/>
      <c r="C195" s="99"/>
      <c r="D195" s="99"/>
      <c r="E195" s="37" t="s">
        <v>85</v>
      </c>
      <c r="F195" s="100">
        <v>126600</v>
      </c>
      <c r="G195" s="100"/>
      <c r="H195" s="100">
        <v>128700</v>
      </c>
      <c r="I195" s="100"/>
      <c r="J195" s="100">
        <v>107400</v>
      </c>
      <c r="K195" s="100"/>
    </row>
    <row r="196" spans="1:11" x14ac:dyDescent="0.25">
      <c r="A196" s="103" t="s">
        <v>87</v>
      </c>
      <c r="B196" s="103"/>
      <c r="C196" s="103"/>
      <c r="D196" s="103"/>
      <c r="E196" s="38"/>
      <c r="F196" s="100">
        <v>0</v>
      </c>
      <c r="G196" s="100"/>
      <c r="H196" s="100">
        <v>0</v>
      </c>
      <c r="I196" s="100"/>
      <c r="J196" s="100">
        <v>0</v>
      </c>
      <c r="K196" s="100"/>
    </row>
    <row r="197" spans="1:11" ht="26.25" customHeight="1" x14ac:dyDescent="0.25">
      <c r="A197" s="103" t="s">
        <v>95</v>
      </c>
      <c r="B197" s="103"/>
      <c r="C197" s="103"/>
      <c r="D197" s="103"/>
      <c r="E197" s="38"/>
      <c r="F197" s="100">
        <v>0</v>
      </c>
      <c r="G197" s="100"/>
      <c r="H197" s="100">
        <v>0</v>
      </c>
      <c r="I197" s="100"/>
      <c r="J197" s="100">
        <v>0</v>
      </c>
      <c r="K197" s="100"/>
    </row>
    <row r="198" spans="1:11" ht="27" customHeight="1" x14ac:dyDescent="0.25">
      <c r="A198" s="105" t="s">
        <v>96</v>
      </c>
      <c r="B198" s="105"/>
      <c r="C198" s="105"/>
      <c r="D198" s="105"/>
      <c r="E198" s="39"/>
      <c r="F198" s="106">
        <f>+F185-F186+F187+F189-F190+-F194-F195</f>
        <v>-28530.000000000233</v>
      </c>
      <c r="G198" s="106"/>
      <c r="H198" s="106">
        <f>+H185-H186+H187+H189-H190-H194-H195</f>
        <v>-28530.000000000233</v>
      </c>
      <c r="I198" s="106"/>
      <c r="J198" s="106">
        <f>+J185-J186+J187+J189-J190-J194-J195</f>
        <v>-28530.000000000233</v>
      </c>
      <c r="K198" s="106"/>
    </row>
    <row r="199" spans="1:11" ht="27" customHeight="1" x14ac:dyDescent="0.25">
      <c r="A199" s="107" t="s">
        <v>97</v>
      </c>
      <c r="B199" s="107"/>
      <c r="C199" s="107"/>
      <c r="D199" s="107"/>
      <c r="E199" s="107"/>
      <c r="F199" s="107"/>
      <c r="G199" s="107"/>
      <c r="H199" s="107"/>
      <c r="I199" s="107"/>
      <c r="J199" s="107"/>
      <c r="K199" s="107"/>
    </row>
    <row r="200" spans="1:11" ht="27" customHeight="1" x14ac:dyDescent="0.25">
      <c r="A200" s="108" t="s">
        <v>98</v>
      </c>
      <c r="B200" s="109"/>
      <c r="C200" s="109"/>
      <c r="D200" s="110"/>
      <c r="E200" s="40" t="s">
        <v>83</v>
      </c>
      <c r="F200" s="111">
        <v>0</v>
      </c>
      <c r="G200" s="111"/>
      <c r="H200" s="111">
        <v>0</v>
      </c>
      <c r="I200" s="111"/>
      <c r="J200" s="111">
        <v>0</v>
      </c>
      <c r="K200" s="111"/>
    </row>
    <row r="201" spans="1:11" x14ac:dyDescent="0.25">
      <c r="A201" s="112" t="s">
        <v>87</v>
      </c>
      <c r="B201" s="113"/>
      <c r="C201" s="113"/>
      <c r="D201" s="114"/>
      <c r="E201" s="41"/>
      <c r="F201" s="111">
        <v>0</v>
      </c>
      <c r="G201" s="111"/>
      <c r="H201" s="111">
        <v>0</v>
      </c>
      <c r="I201" s="111"/>
      <c r="J201" s="111">
        <v>0</v>
      </c>
      <c r="K201" s="111"/>
    </row>
    <row r="202" spans="1:11" ht="27" customHeight="1" x14ac:dyDescent="0.25">
      <c r="A202" s="115" t="s">
        <v>99</v>
      </c>
      <c r="B202" s="116"/>
      <c r="C202" s="116"/>
      <c r="D202" s="117"/>
      <c r="E202" s="40" t="s">
        <v>83</v>
      </c>
      <c r="F202" s="111">
        <v>28530</v>
      </c>
      <c r="G202" s="111"/>
      <c r="H202" s="111">
        <v>28530</v>
      </c>
      <c r="I202" s="111"/>
      <c r="J202" s="111">
        <v>28530</v>
      </c>
      <c r="K202" s="111"/>
    </row>
    <row r="203" spans="1:11" x14ac:dyDescent="0.25">
      <c r="A203" s="112" t="s">
        <v>87</v>
      </c>
      <c r="B203" s="113"/>
      <c r="C203" s="113"/>
      <c r="D203" s="114"/>
      <c r="E203" s="41"/>
      <c r="F203" s="111">
        <v>0</v>
      </c>
      <c r="G203" s="111"/>
      <c r="H203" s="111">
        <v>0</v>
      </c>
      <c r="I203" s="111"/>
      <c r="J203" s="111">
        <v>0</v>
      </c>
      <c r="K203" s="111"/>
    </row>
    <row r="204" spans="1:11" ht="27" customHeight="1" x14ac:dyDescent="0.25">
      <c r="A204" s="108" t="s">
        <v>100</v>
      </c>
      <c r="B204" s="109"/>
      <c r="C204" s="109"/>
      <c r="D204" s="110"/>
      <c r="E204" s="40" t="s">
        <v>85</v>
      </c>
      <c r="F204" s="111">
        <v>0</v>
      </c>
      <c r="G204" s="111"/>
      <c r="H204" s="111">
        <v>0</v>
      </c>
      <c r="I204" s="111"/>
      <c r="J204" s="111">
        <v>0</v>
      </c>
      <c r="K204" s="111"/>
    </row>
    <row r="205" spans="1:11" ht="27" customHeight="1" x14ac:dyDescent="0.25">
      <c r="A205" s="108" t="s">
        <v>101</v>
      </c>
      <c r="B205" s="109"/>
      <c r="C205" s="109"/>
      <c r="D205" s="110"/>
      <c r="E205" s="40" t="s">
        <v>83</v>
      </c>
      <c r="F205" s="111">
        <v>0</v>
      </c>
      <c r="G205" s="111"/>
      <c r="H205" s="111">
        <v>0</v>
      </c>
      <c r="I205" s="111"/>
      <c r="J205" s="111">
        <v>0</v>
      </c>
      <c r="K205" s="111"/>
    </row>
    <row r="206" spans="1:11" ht="27" customHeight="1" x14ac:dyDescent="0.25">
      <c r="A206" s="120" t="s">
        <v>102</v>
      </c>
      <c r="B206" s="120"/>
      <c r="C206" s="120"/>
      <c r="D206" s="120"/>
      <c r="E206" s="36"/>
      <c r="F206" s="121">
        <f>F198+F200+F202-F204+F205</f>
        <v>-2.3283064365386963E-10</v>
      </c>
      <c r="G206" s="121"/>
      <c r="H206" s="121">
        <f>H198+H200+H202-H204+H205</f>
        <v>-2.3283064365386963E-10</v>
      </c>
      <c r="I206" s="121"/>
      <c r="J206" s="121">
        <f>J198+J200+J202-J204+J205</f>
        <v>-2.3283064365386963E-10</v>
      </c>
      <c r="K206" s="121"/>
    </row>
    <row r="207" spans="1:11" x14ac:dyDescent="0.25">
      <c r="A207" s="118"/>
      <c r="B207" s="118"/>
      <c r="C207" s="118"/>
      <c r="D207" s="118"/>
      <c r="E207" s="118"/>
      <c r="F207" s="118"/>
      <c r="G207" s="118"/>
      <c r="H207" s="118"/>
      <c r="I207" s="118"/>
      <c r="J207" s="118"/>
      <c r="K207" s="118"/>
    </row>
    <row r="208" spans="1:11" x14ac:dyDescent="0.25">
      <c r="A208" s="119"/>
      <c r="B208" s="119"/>
      <c r="C208" s="119"/>
      <c r="D208" s="119"/>
      <c r="E208" s="119"/>
      <c r="F208" s="119"/>
      <c r="G208" s="119"/>
      <c r="H208" s="119"/>
      <c r="I208" s="119"/>
      <c r="J208" s="119"/>
      <c r="K208" s="119"/>
    </row>
    <row r="209" spans="1:11" ht="27" customHeight="1" x14ac:dyDescent="0.25">
      <c r="A209" s="97" t="s">
        <v>78</v>
      </c>
      <c r="B209" s="97"/>
      <c r="C209" s="97"/>
      <c r="D209" s="97"/>
      <c r="E209" s="36" t="s">
        <v>83</v>
      </c>
      <c r="F209" s="98" t="str">
        <f>+F184</f>
        <v>COMPETENZA ANNO 2025</v>
      </c>
      <c r="G209" s="98"/>
      <c r="H209" s="98" t="str">
        <f>+H184</f>
        <v>COMPETENZA ANNO 2026</v>
      </c>
      <c r="I209" s="98"/>
      <c r="J209" s="98" t="str">
        <f>+J184</f>
        <v>COMPETENZA ANNO 2027</v>
      </c>
      <c r="K209" s="98"/>
    </row>
    <row r="210" spans="1:11" ht="27" customHeight="1" x14ac:dyDescent="0.25">
      <c r="A210" s="122" t="s">
        <v>103</v>
      </c>
      <c r="B210" s="123"/>
      <c r="C210" s="123"/>
      <c r="D210" s="124"/>
      <c r="E210" s="40" t="s">
        <v>83</v>
      </c>
      <c r="F210" s="111">
        <v>0</v>
      </c>
      <c r="G210" s="111"/>
      <c r="H210" s="111">
        <v>0</v>
      </c>
      <c r="I210" s="111"/>
      <c r="J210" s="111">
        <v>0</v>
      </c>
      <c r="K210" s="111"/>
    </row>
    <row r="211" spans="1:11" ht="27" customHeight="1" x14ac:dyDescent="0.25">
      <c r="A211" s="122" t="s">
        <v>104</v>
      </c>
      <c r="B211" s="123"/>
      <c r="C211" s="123"/>
      <c r="D211" s="124"/>
      <c r="E211" s="40" t="s">
        <v>83</v>
      </c>
      <c r="F211" s="111">
        <v>0</v>
      </c>
      <c r="G211" s="111"/>
      <c r="H211" s="111">
        <v>0</v>
      </c>
      <c r="I211" s="111"/>
      <c r="J211" s="111">
        <v>0</v>
      </c>
      <c r="K211" s="111"/>
    </row>
    <row r="212" spans="1:11" ht="27" customHeight="1" x14ac:dyDescent="0.25">
      <c r="A212" s="122" t="s">
        <v>105</v>
      </c>
      <c r="B212" s="123"/>
      <c r="C212" s="123"/>
      <c r="D212" s="124"/>
      <c r="E212" s="40" t="s">
        <v>83</v>
      </c>
      <c r="F212" s="111">
        <v>99040</v>
      </c>
      <c r="G212" s="111"/>
      <c r="H212" s="111">
        <v>29040</v>
      </c>
      <c r="I212" s="111"/>
      <c r="J212" s="111">
        <v>29040</v>
      </c>
      <c r="K212" s="111"/>
    </row>
    <row r="213" spans="1:11" ht="27" customHeight="1" x14ac:dyDescent="0.25">
      <c r="A213" s="108" t="s">
        <v>88</v>
      </c>
      <c r="B213" s="109"/>
      <c r="C213" s="109"/>
      <c r="D213" s="110"/>
      <c r="E213" s="40" t="s">
        <v>85</v>
      </c>
      <c r="F213" s="111">
        <v>0</v>
      </c>
      <c r="G213" s="111"/>
      <c r="H213" s="111">
        <v>0</v>
      </c>
      <c r="I213" s="111"/>
      <c r="J213" s="111">
        <v>0</v>
      </c>
      <c r="K213" s="111"/>
    </row>
    <row r="214" spans="1:11" ht="27" customHeight="1" x14ac:dyDescent="0.25">
      <c r="A214" s="108" t="s">
        <v>99</v>
      </c>
      <c r="B214" s="109"/>
      <c r="C214" s="109"/>
      <c r="D214" s="110"/>
      <c r="E214" s="40" t="s">
        <v>85</v>
      </c>
      <c r="F214" s="111">
        <f>+F202</f>
        <v>28530</v>
      </c>
      <c r="G214" s="111"/>
      <c r="H214" s="111">
        <f t="shared" ref="H214" si="4">+H202</f>
        <v>28530</v>
      </c>
      <c r="I214" s="111"/>
      <c r="J214" s="111">
        <f t="shared" ref="J214" si="5">+J202</f>
        <v>28530</v>
      </c>
      <c r="K214" s="111"/>
    </row>
    <row r="215" spans="1:11" ht="27" customHeight="1" x14ac:dyDescent="0.25">
      <c r="A215" s="122" t="s">
        <v>106</v>
      </c>
      <c r="B215" s="123"/>
      <c r="C215" s="123"/>
      <c r="D215" s="124"/>
      <c r="E215" s="40" t="s">
        <v>85</v>
      </c>
      <c r="F215" s="111">
        <v>0</v>
      </c>
      <c r="G215" s="111"/>
      <c r="H215" s="111">
        <v>0</v>
      </c>
      <c r="I215" s="111"/>
      <c r="J215" s="111">
        <v>0</v>
      </c>
      <c r="K215" s="111"/>
    </row>
    <row r="216" spans="1:11" ht="27" customHeight="1" x14ac:dyDescent="0.25">
      <c r="A216" s="122" t="s">
        <v>107</v>
      </c>
      <c r="B216" s="123"/>
      <c r="C216" s="123"/>
      <c r="D216" s="124"/>
      <c r="E216" s="40" t="s">
        <v>85</v>
      </c>
      <c r="F216" s="111">
        <v>0</v>
      </c>
      <c r="G216" s="111"/>
      <c r="H216" s="111">
        <v>0</v>
      </c>
      <c r="I216" s="111"/>
      <c r="J216" s="111">
        <v>0</v>
      </c>
      <c r="K216" s="111"/>
    </row>
    <row r="217" spans="1:11" ht="27" customHeight="1" x14ac:dyDescent="0.25">
      <c r="A217" s="108" t="s">
        <v>108</v>
      </c>
      <c r="B217" s="109"/>
      <c r="C217" s="109"/>
      <c r="D217" s="110"/>
      <c r="E217" s="40" t="s">
        <v>85</v>
      </c>
      <c r="F217" s="111">
        <v>0</v>
      </c>
      <c r="G217" s="111"/>
      <c r="H217" s="111">
        <v>0</v>
      </c>
      <c r="I217" s="111"/>
      <c r="J217" s="111">
        <v>0</v>
      </c>
      <c r="K217" s="111"/>
    </row>
    <row r="218" spans="1:11" ht="27" customHeight="1" x14ac:dyDescent="0.25">
      <c r="A218" s="108" t="s">
        <v>100</v>
      </c>
      <c r="B218" s="109"/>
      <c r="C218" s="109"/>
      <c r="D218" s="110"/>
      <c r="E218" s="40" t="s">
        <v>83</v>
      </c>
      <c r="F218" s="111">
        <f>+F204</f>
        <v>0</v>
      </c>
      <c r="G218" s="111"/>
      <c r="H218" s="111">
        <f t="shared" ref="H218" si="6">+H204</f>
        <v>0</v>
      </c>
      <c r="I218" s="111"/>
      <c r="J218" s="111">
        <f t="shared" ref="J218" si="7">+J204</f>
        <v>0</v>
      </c>
      <c r="K218" s="111"/>
    </row>
    <row r="219" spans="1:11" ht="27" customHeight="1" x14ac:dyDescent="0.25">
      <c r="A219" s="122" t="s">
        <v>109</v>
      </c>
      <c r="B219" s="123"/>
      <c r="C219" s="123"/>
      <c r="D219" s="124"/>
      <c r="E219" s="40" t="s">
        <v>85</v>
      </c>
      <c r="F219" s="111">
        <v>70510</v>
      </c>
      <c r="G219" s="111"/>
      <c r="H219" s="111">
        <v>510</v>
      </c>
      <c r="I219" s="111"/>
      <c r="J219" s="111">
        <v>510</v>
      </c>
      <c r="K219" s="111"/>
    </row>
    <row r="220" spans="1:11" x14ac:dyDescent="0.25">
      <c r="A220" s="125" t="s">
        <v>110</v>
      </c>
      <c r="B220" s="126"/>
      <c r="C220" s="126"/>
      <c r="D220" s="127"/>
      <c r="E220" s="41"/>
      <c r="F220" s="111">
        <v>0</v>
      </c>
      <c r="G220" s="111"/>
      <c r="H220" s="111">
        <v>0</v>
      </c>
      <c r="I220" s="111"/>
      <c r="J220" s="111">
        <v>0</v>
      </c>
      <c r="K220" s="111"/>
    </row>
    <row r="221" spans="1:11" ht="27" customHeight="1" x14ac:dyDescent="0.25">
      <c r="A221" s="122" t="s">
        <v>111</v>
      </c>
      <c r="B221" s="123"/>
      <c r="C221" s="123"/>
      <c r="D221" s="124"/>
      <c r="E221" s="40" t="s">
        <v>85</v>
      </c>
      <c r="F221" s="111">
        <v>0</v>
      </c>
      <c r="G221" s="111"/>
      <c r="H221" s="111">
        <v>0</v>
      </c>
      <c r="I221" s="111"/>
      <c r="J221" s="111">
        <v>0</v>
      </c>
      <c r="K221" s="111"/>
    </row>
    <row r="222" spans="1:11" ht="27" customHeight="1" x14ac:dyDescent="0.25">
      <c r="A222" s="122" t="s">
        <v>93</v>
      </c>
      <c r="B222" s="123"/>
      <c r="C222" s="123"/>
      <c r="D222" s="124"/>
      <c r="E222" s="40" t="s">
        <v>83</v>
      </c>
      <c r="F222" s="111">
        <v>0</v>
      </c>
      <c r="G222" s="111"/>
      <c r="H222" s="111">
        <v>0</v>
      </c>
      <c r="I222" s="111"/>
      <c r="J222" s="111">
        <v>0</v>
      </c>
      <c r="K222" s="111"/>
    </row>
    <row r="223" spans="1:11" ht="27" customHeight="1" x14ac:dyDescent="0.25">
      <c r="A223" s="129" t="s">
        <v>112</v>
      </c>
      <c r="B223" s="120"/>
      <c r="C223" s="120"/>
      <c r="D223" s="120"/>
      <c r="E223" s="36" t="s">
        <v>83</v>
      </c>
      <c r="F223" s="130">
        <f>+F210+F211+F212-F213-F214-F215-F216-F217+F218-F219-F221+F222</f>
        <v>0</v>
      </c>
      <c r="G223" s="130"/>
      <c r="H223" s="130">
        <f>+H210+H211+H212-H213-H214-H215-H216-H217+H218-H219-H221+H222</f>
        <v>0</v>
      </c>
      <c r="I223" s="130"/>
      <c r="J223" s="130">
        <f>+J210+J211+J212-J213-J214-J215-J216-J217+J218-J219-J221+J222</f>
        <v>0</v>
      </c>
      <c r="K223" s="130"/>
    </row>
    <row r="224" spans="1:11" ht="27" customHeight="1" x14ac:dyDescent="0.25">
      <c r="A224" s="128" t="s">
        <v>106</v>
      </c>
      <c r="B224" s="128"/>
      <c r="C224" s="128"/>
      <c r="D224" s="128"/>
      <c r="E224" s="42" t="s">
        <v>83</v>
      </c>
      <c r="F224" s="111">
        <v>0</v>
      </c>
      <c r="G224" s="111"/>
      <c r="H224" s="111">
        <v>0</v>
      </c>
      <c r="I224" s="111"/>
      <c r="J224" s="111">
        <v>0</v>
      </c>
      <c r="K224" s="111"/>
    </row>
    <row r="225" spans="1:11" ht="27" customHeight="1" x14ac:dyDescent="0.25">
      <c r="A225" s="128" t="s">
        <v>107</v>
      </c>
      <c r="B225" s="128"/>
      <c r="C225" s="128"/>
      <c r="D225" s="128"/>
      <c r="E225" s="40" t="s">
        <v>83</v>
      </c>
      <c r="F225" s="111">
        <v>0</v>
      </c>
      <c r="G225" s="111"/>
      <c r="H225" s="111">
        <v>0</v>
      </c>
      <c r="I225" s="111"/>
      <c r="J225" s="111">
        <v>0</v>
      </c>
      <c r="K225" s="111"/>
    </row>
    <row r="226" spans="1:11" ht="27" customHeight="1" x14ac:dyDescent="0.25">
      <c r="A226" s="99" t="s">
        <v>108</v>
      </c>
      <c r="B226" s="99"/>
      <c r="C226" s="99"/>
      <c r="D226" s="99"/>
      <c r="E226" s="40" t="s">
        <v>83</v>
      </c>
      <c r="F226" s="111">
        <v>0</v>
      </c>
      <c r="G226" s="111"/>
      <c r="H226" s="111">
        <v>0</v>
      </c>
      <c r="I226" s="111"/>
      <c r="J226" s="111">
        <v>0</v>
      </c>
      <c r="K226" s="111"/>
    </row>
    <row r="227" spans="1:11" ht="27" customHeight="1" x14ac:dyDescent="0.25">
      <c r="A227" s="128" t="s">
        <v>113</v>
      </c>
      <c r="B227" s="128"/>
      <c r="C227" s="128"/>
      <c r="D227" s="128"/>
      <c r="E227" s="40" t="s">
        <v>85</v>
      </c>
      <c r="F227" s="111">
        <v>0</v>
      </c>
      <c r="G227" s="111"/>
      <c r="H227" s="111">
        <v>0</v>
      </c>
      <c r="I227" s="111"/>
      <c r="J227" s="111">
        <v>0</v>
      </c>
      <c r="K227" s="111"/>
    </row>
    <row r="228" spans="1:11" ht="27" customHeight="1" x14ac:dyDescent="0.25">
      <c r="A228" s="128" t="s">
        <v>114</v>
      </c>
      <c r="B228" s="128"/>
      <c r="C228" s="128"/>
      <c r="D228" s="128"/>
      <c r="E228" s="40" t="s">
        <v>85</v>
      </c>
      <c r="F228" s="111">
        <v>0</v>
      </c>
      <c r="G228" s="111"/>
      <c r="H228" s="111">
        <v>0</v>
      </c>
      <c r="I228" s="111"/>
      <c r="J228" s="111">
        <v>0</v>
      </c>
      <c r="K228" s="111"/>
    </row>
    <row r="229" spans="1:11" ht="27" customHeight="1" x14ac:dyDescent="0.25">
      <c r="A229" s="128" t="s">
        <v>115</v>
      </c>
      <c r="B229" s="128"/>
      <c r="C229" s="128"/>
      <c r="D229" s="128"/>
      <c r="E229" s="40" t="s">
        <v>85</v>
      </c>
      <c r="F229" s="111">
        <v>0</v>
      </c>
      <c r="G229" s="111"/>
      <c r="H229" s="111">
        <v>0</v>
      </c>
      <c r="I229" s="111"/>
      <c r="J229" s="111">
        <v>0</v>
      </c>
      <c r="K229" s="111"/>
    </row>
    <row r="230" spans="1:11" ht="27" customHeight="1" x14ac:dyDescent="0.25">
      <c r="A230" s="120" t="s">
        <v>116</v>
      </c>
      <c r="B230" s="120"/>
      <c r="C230" s="120"/>
      <c r="D230" s="120"/>
      <c r="E230" s="43"/>
      <c r="F230" s="130">
        <f>+F205+F223+F224+F225+F226-F227-F228-F229</f>
        <v>0</v>
      </c>
      <c r="G230" s="130"/>
      <c r="H230" s="130">
        <f>+H205+H223+H224+H225+H226-H227-H228-H229</f>
        <v>0</v>
      </c>
      <c r="I230" s="130"/>
      <c r="J230" s="130">
        <f>+J205+J223+J224+J225+J226-J227-J228-J229</f>
        <v>0</v>
      </c>
      <c r="K230" s="130"/>
    </row>
    <row r="231" spans="1:11" ht="21" customHeight="1" x14ac:dyDescent="0.25">
      <c r="A231" s="44"/>
      <c r="B231" s="44"/>
      <c r="C231" s="44"/>
      <c r="D231" s="44"/>
      <c r="E231" s="44"/>
      <c r="F231" s="44"/>
      <c r="G231" s="44"/>
      <c r="H231" s="44"/>
      <c r="I231" s="44"/>
      <c r="J231" s="44"/>
      <c r="K231" s="44"/>
    </row>
    <row r="232" spans="1:11" ht="20.25" x14ac:dyDescent="0.25">
      <c r="A232" s="45"/>
      <c r="B232" s="45"/>
      <c r="C232" s="45"/>
      <c r="D232" s="45"/>
      <c r="E232" s="45"/>
      <c r="F232" s="45"/>
      <c r="G232" s="45"/>
      <c r="H232" s="45"/>
      <c r="I232" s="45"/>
      <c r="J232" s="45"/>
      <c r="K232" s="45"/>
    </row>
    <row r="233" spans="1:11" ht="20.25" x14ac:dyDescent="0.25">
      <c r="A233" s="45"/>
      <c r="B233" s="45"/>
      <c r="C233" s="45"/>
      <c r="D233" s="45"/>
      <c r="E233" s="45"/>
      <c r="F233" s="45"/>
      <c r="G233" s="45"/>
      <c r="H233" s="45"/>
      <c r="I233" s="45"/>
      <c r="J233" s="45"/>
      <c r="K233" s="45"/>
    </row>
    <row r="234" spans="1:11" ht="20.25" x14ac:dyDescent="0.25">
      <c r="A234" s="135" t="s">
        <v>117</v>
      </c>
      <c r="B234" s="135"/>
      <c r="C234" s="135"/>
      <c r="D234" s="135"/>
      <c r="E234" s="135"/>
      <c r="F234" s="135"/>
      <c r="G234" s="135"/>
      <c r="H234" s="135"/>
      <c r="I234" s="135"/>
      <c r="J234" s="135"/>
      <c r="K234" s="135"/>
    </row>
    <row r="235" spans="1:11" ht="20.25" x14ac:dyDescent="0.25">
      <c r="A235" s="45"/>
      <c r="B235" s="45"/>
      <c r="C235" s="45"/>
      <c r="D235" s="45"/>
      <c r="E235" s="45"/>
      <c r="F235" s="45"/>
      <c r="G235" s="45"/>
      <c r="H235" s="45"/>
      <c r="I235" s="45"/>
      <c r="J235" s="45"/>
      <c r="K235" s="45"/>
    </row>
    <row r="236" spans="1:11" ht="19.5" customHeight="1" x14ac:dyDescent="0.25">
      <c r="A236" s="75" t="s">
        <v>50</v>
      </c>
      <c r="B236" s="75"/>
      <c r="C236" s="75"/>
      <c r="D236" s="75"/>
      <c r="E236" s="75"/>
      <c r="F236" s="76" t="s">
        <v>118</v>
      </c>
      <c r="G236" s="76"/>
      <c r="H236" s="76">
        <f>F236+1</f>
        <v>2024</v>
      </c>
      <c r="I236" s="76"/>
      <c r="J236" s="76">
        <f>H236+1</f>
        <v>2025</v>
      </c>
      <c r="K236" s="76"/>
    </row>
    <row r="237" spans="1:11" ht="28.5" customHeight="1" x14ac:dyDescent="0.25">
      <c r="A237" s="131" t="s">
        <v>119</v>
      </c>
      <c r="B237" s="131"/>
      <c r="C237" s="131"/>
      <c r="D237" s="131"/>
      <c r="E237" s="131"/>
      <c r="F237" s="132">
        <v>57487.47</v>
      </c>
      <c r="G237" s="133"/>
      <c r="H237" s="132">
        <v>57487.47</v>
      </c>
      <c r="I237" s="133"/>
      <c r="J237" s="132">
        <v>57487.47</v>
      </c>
      <c r="K237" s="133"/>
    </row>
    <row r="238" spans="1:11" ht="28.5" customHeight="1" x14ac:dyDescent="0.25">
      <c r="A238" s="134" t="s">
        <v>120</v>
      </c>
      <c r="B238" s="134"/>
      <c r="C238" s="134"/>
      <c r="D238" s="134"/>
      <c r="E238" s="134"/>
      <c r="F238" s="132">
        <v>176285</v>
      </c>
      <c r="G238" s="133"/>
      <c r="H238" s="132">
        <v>176420</v>
      </c>
      <c r="I238" s="133"/>
      <c r="J238" s="132">
        <v>177520</v>
      </c>
      <c r="K238" s="133"/>
    </row>
    <row r="239" spans="1:11" ht="28.5" customHeight="1" x14ac:dyDescent="0.25">
      <c r="A239" s="134" t="s">
        <v>121</v>
      </c>
      <c r="B239" s="134"/>
      <c r="C239" s="134"/>
      <c r="D239" s="134"/>
      <c r="E239" s="134"/>
      <c r="F239" s="132">
        <v>0</v>
      </c>
      <c r="G239" s="133"/>
      <c r="H239" s="132">
        <v>0</v>
      </c>
      <c r="I239" s="133"/>
      <c r="J239" s="132">
        <v>0</v>
      </c>
      <c r="K239" s="133"/>
    </row>
    <row r="240" spans="1:11" ht="28.5" customHeight="1" x14ac:dyDescent="0.25">
      <c r="A240" s="134" t="s">
        <v>122</v>
      </c>
      <c r="B240" s="134"/>
      <c r="C240" s="134"/>
      <c r="D240" s="134"/>
      <c r="E240" s="134"/>
      <c r="F240" s="132">
        <v>0</v>
      </c>
      <c r="G240" s="133"/>
      <c r="H240" s="132">
        <v>0</v>
      </c>
      <c r="I240" s="133"/>
      <c r="J240" s="132">
        <v>0</v>
      </c>
      <c r="K240" s="133"/>
    </row>
    <row r="241" spans="1:11" ht="28.5" customHeight="1" x14ac:dyDescent="0.25">
      <c r="A241" s="134" t="s">
        <v>123</v>
      </c>
      <c r="B241" s="134"/>
      <c r="C241" s="134"/>
      <c r="D241" s="134"/>
      <c r="E241" s="134"/>
      <c r="F241" s="132">
        <v>10850</v>
      </c>
      <c r="G241" s="133"/>
      <c r="H241" s="132">
        <v>10850</v>
      </c>
      <c r="I241" s="133"/>
      <c r="J241" s="132">
        <v>10850</v>
      </c>
      <c r="K241" s="133"/>
    </row>
    <row r="242" spans="1:11" ht="28.5" customHeight="1" x14ac:dyDescent="0.25">
      <c r="A242" s="134" t="s">
        <v>124</v>
      </c>
      <c r="B242" s="134"/>
      <c r="C242" s="134"/>
      <c r="D242" s="134"/>
      <c r="E242" s="134"/>
      <c r="F242" s="132">
        <v>0</v>
      </c>
      <c r="G242" s="133"/>
      <c r="H242" s="132">
        <v>0</v>
      </c>
      <c r="I242" s="133"/>
      <c r="J242" s="132">
        <v>0</v>
      </c>
      <c r="K242" s="133"/>
    </row>
    <row r="243" spans="1:11" ht="28.5" customHeight="1" x14ac:dyDescent="0.25">
      <c r="A243" s="134" t="s">
        <v>125</v>
      </c>
      <c r="B243" s="134"/>
      <c r="C243" s="134"/>
      <c r="D243" s="134"/>
      <c r="E243" s="134"/>
      <c r="F243" s="132">
        <v>1500</v>
      </c>
      <c r="G243" s="133"/>
      <c r="H243" s="132">
        <v>1500</v>
      </c>
      <c r="I243" s="133"/>
      <c r="J243" s="132">
        <v>1500</v>
      </c>
      <c r="K243" s="133"/>
    </row>
    <row r="244" spans="1:11" ht="28.5" customHeight="1" x14ac:dyDescent="0.25">
      <c r="A244" s="134" t="s">
        <v>126</v>
      </c>
      <c r="B244" s="134"/>
      <c r="C244" s="134"/>
      <c r="D244" s="134"/>
      <c r="E244" s="134"/>
      <c r="F244" s="132">
        <v>9500</v>
      </c>
      <c r="G244" s="133"/>
      <c r="H244" s="132">
        <v>9500</v>
      </c>
      <c r="I244" s="133"/>
      <c r="J244" s="132">
        <v>9500</v>
      </c>
      <c r="K244" s="133"/>
    </row>
    <row r="245" spans="1:11" ht="28.5" customHeight="1" x14ac:dyDescent="0.25">
      <c r="A245" s="134" t="s">
        <v>127</v>
      </c>
      <c r="B245" s="134"/>
      <c r="C245" s="134"/>
      <c r="D245" s="134"/>
      <c r="E245" s="134"/>
      <c r="F245" s="132">
        <v>810</v>
      </c>
      <c r="G245" s="133"/>
      <c r="H245" s="132">
        <v>810</v>
      </c>
      <c r="I245" s="133"/>
      <c r="J245" s="132">
        <v>810</v>
      </c>
      <c r="K245" s="133"/>
    </row>
    <row r="246" spans="1:11" ht="28.5" customHeight="1" x14ac:dyDescent="0.25">
      <c r="A246" s="134" t="s">
        <v>128</v>
      </c>
      <c r="B246" s="134"/>
      <c r="C246" s="134"/>
      <c r="D246" s="134"/>
      <c r="E246" s="134"/>
      <c r="F246" s="132">
        <v>185410</v>
      </c>
      <c r="G246" s="133"/>
      <c r="H246" s="132">
        <v>116210</v>
      </c>
      <c r="I246" s="133"/>
      <c r="J246" s="132">
        <v>117010</v>
      </c>
      <c r="K246" s="133"/>
    </row>
    <row r="247" spans="1:11" ht="28.5" customHeight="1" x14ac:dyDescent="0.25">
      <c r="A247" s="134" t="s">
        <v>129</v>
      </c>
      <c r="B247" s="134"/>
      <c r="C247" s="134"/>
      <c r="D247" s="134"/>
      <c r="E247" s="134"/>
      <c r="F247" s="132">
        <v>57000</v>
      </c>
      <c r="G247" s="133"/>
      <c r="H247" s="132">
        <v>57000</v>
      </c>
      <c r="I247" s="133"/>
      <c r="J247" s="132">
        <v>57000</v>
      </c>
      <c r="K247" s="133"/>
    </row>
    <row r="248" spans="1:11" ht="28.5" customHeight="1" x14ac:dyDescent="0.25">
      <c r="A248" s="134" t="s">
        <v>130</v>
      </c>
      <c r="B248" s="134"/>
      <c r="C248" s="134"/>
      <c r="D248" s="134"/>
      <c r="E248" s="134"/>
      <c r="F248" s="132">
        <v>250</v>
      </c>
      <c r="G248" s="133"/>
      <c r="H248" s="132">
        <v>250</v>
      </c>
      <c r="I248" s="133"/>
      <c r="J248" s="132">
        <v>250</v>
      </c>
      <c r="K248" s="133"/>
    </row>
    <row r="249" spans="1:11" ht="28.5" customHeight="1" x14ac:dyDescent="0.25">
      <c r="A249" s="134" t="s">
        <v>131</v>
      </c>
      <c r="B249" s="134"/>
      <c r="C249" s="134"/>
      <c r="D249" s="134"/>
      <c r="E249" s="134"/>
      <c r="F249" s="132">
        <v>18100</v>
      </c>
      <c r="G249" s="133"/>
      <c r="H249" s="132">
        <v>18100</v>
      </c>
      <c r="I249" s="133"/>
      <c r="J249" s="132">
        <v>18100</v>
      </c>
      <c r="K249" s="133"/>
    </row>
    <row r="250" spans="1:11" ht="28.5" customHeight="1" x14ac:dyDescent="0.25">
      <c r="A250" s="134" t="s">
        <v>132</v>
      </c>
      <c r="B250" s="134"/>
      <c r="C250" s="134"/>
      <c r="D250" s="134"/>
      <c r="E250" s="134"/>
      <c r="F250" s="132">
        <v>0</v>
      </c>
      <c r="G250" s="133"/>
      <c r="H250" s="132">
        <v>0</v>
      </c>
      <c r="I250" s="133"/>
      <c r="J250" s="132">
        <v>0</v>
      </c>
      <c r="K250" s="133"/>
    </row>
    <row r="251" spans="1:11" ht="28.5" customHeight="1" x14ac:dyDescent="0.25">
      <c r="A251" s="134" t="s">
        <v>133</v>
      </c>
      <c r="B251" s="134"/>
      <c r="C251" s="134"/>
      <c r="D251" s="134"/>
      <c r="E251" s="134"/>
      <c r="F251" s="132">
        <v>0</v>
      </c>
      <c r="G251" s="133"/>
      <c r="H251" s="132">
        <v>0</v>
      </c>
      <c r="I251" s="133"/>
      <c r="J251" s="132">
        <v>0</v>
      </c>
      <c r="K251" s="133"/>
    </row>
    <row r="252" spans="1:11" ht="28.5" customHeight="1" x14ac:dyDescent="0.25">
      <c r="A252" s="134" t="s">
        <v>134</v>
      </c>
      <c r="B252" s="134"/>
      <c r="C252" s="134"/>
      <c r="D252" s="134"/>
      <c r="E252" s="134"/>
      <c r="F252" s="132">
        <v>0</v>
      </c>
      <c r="G252" s="133"/>
      <c r="H252" s="132">
        <v>0</v>
      </c>
      <c r="I252" s="133"/>
      <c r="J252" s="132">
        <v>0</v>
      </c>
      <c r="K252" s="133"/>
    </row>
    <row r="253" spans="1:11" ht="28.5" customHeight="1" x14ac:dyDescent="0.25">
      <c r="A253" s="134" t="s">
        <v>135</v>
      </c>
      <c r="B253" s="134"/>
      <c r="C253" s="134"/>
      <c r="D253" s="134"/>
      <c r="E253" s="134"/>
      <c r="F253" s="132">
        <v>0</v>
      </c>
      <c r="G253" s="133"/>
      <c r="H253" s="132">
        <v>0</v>
      </c>
      <c r="I253" s="133"/>
      <c r="J253" s="132">
        <v>0</v>
      </c>
      <c r="K253" s="133"/>
    </row>
    <row r="254" spans="1:11" ht="28.5" customHeight="1" x14ac:dyDescent="0.25">
      <c r="A254" s="134" t="s">
        <v>136</v>
      </c>
      <c r="B254" s="134"/>
      <c r="C254" s="134"/>
      <c r="D254" s="134"/>
      <c r="E254" s="134"/>
      <c r="F254" s="132">
        <v>0</v>
      </c>
      <c r="G254" s="133"/>
      <c r="H254" s="132">
        <v>0</v>
      </c>
      <c r="I254" s="133"/>
      <c r="J254" s="132">
        <v>0</v>
      </c>
      <c r="K254" s="133"/>
    </row>
    <row r="255" spans="1:11" ht="28.5" customHeight="1" x14ac:dyDescent="0.25">
      <c r="A255" s="134" t="s">
        <v>137</v>
      </c>
      <c r="B255" s="134"/>
      <c r="C255" s="134"/>
      <c r="D255" s="134"/>
      <c r="E255" s="134"/>
      <c r="F255" s="132">
        <v>0</v>
      </c>
      <c r="G255" s="133"/>
      <c r="H255" s="132">
        <v>0</v>
      </c>
      <c r="I255" s="133"/>
      <c r="J255" s="132">
        <v>0</v>
      </c>
      <c r="K255" s="133"/>
    </row>
    <row r="256" spans="1:11" ht="28.5" customHeight="1" x14ac:dyDescent="0.25">
      <c r="A256" s="134" t="s">
        <v>138</v>
      </c>
      <c r="B256" s="134"/>
      <c r="C256" s="134"/>
      <c r="D256" s="134"/>
      <c r="E256" s="134"/>
      <c r="F256" s="132">
        <v>0</v>
      </c>
      <c r="G256" s="133"/>
      <c r="H256" s="132">
        <v>0</v>
      </c>
      <c r="I256" s="133"/>
      <c r="J256" s="132">
        <v>0</v>
      </c>
      <c r="K256" s="133"/>
    </row>
    <row r="257" spans="1:25" ht="28.5" customHeight="1" x14ac:dyDescent="0.25">
      <c r="A257" s="134" t="s">
        <v>139</v>
      </c>
      <c r="B257" s="134"/>
      <c r="C257" s="134"/>
      <c r="D257" s="134"/>
      <c r="E257" s="134"/>
      <c r="F257" s="132">
        <v>12577.530000000261</v>
      </c>
      <c r="G257" s="133"/>
      <c r="H257" s="132">
        <v>12577.530000000261</v>
      </c>
      <c r="I257" s="133"/>
      <c r="J257" s="132">
        <v>12577.530000000261</v>
      </c>
      <c r="K257" s="133"/>
    </row>
    <row r="258" spans="1:25" ht="28.5" customHeight="1" x14ac:dyDescent="0.25">
      <c r="A258" s="134" t="s">
        <v>140</v>
      </c>
      <c r="B258" s="134"/>
      <c r="C258" s="134"/>
      <c r="D258" s="134"/>
      <c r="E258" s="134"/>
      <c r="F258" s="132">
        <v>173850</v>
      </c>
      <c r="G258" s="133"/>
      <c r="H258" s="132">
        <v>173850</v>
      </c>
      <c r="I258" s="133"/>
      <c r="J258" s="132">
        <v>150350</v>
      </c>
      <c r="K258" s="133"/>
    </row>
    <row r="259" spans="1:25" ht="28.5" customHeight="1" x14ac:dyDescent="0.25">
      <c r="A259" s="134" t="s">
        <v>141</v>
      </c>
      <c r="B259" s="134"/>
      <c r="C259" s="134"/>
      <c r="D259" s="134"/>
      <c r="E259" s="134"/>
      <c r="F259" s="132">
        <v>1000000</v>
      </c>
      <c r="G259" s="133"/>
      <c r="H259" s="132">
        <v>1000000</v>
      </c>
      <c r="I259" s="133"/>
      <c r="J259" s="132">
        <v>1000000</v>
      </c>
      <c r="K259" s="133"/>
    </row>
    <row r="260" spans="1:25" ht="28.5" customHeight="1" x14ac:dyDescent="0.25">
      <c r="A260" s="134" t="s">
        <v>142</v>
      </c>
      <c r="B260" s="134"/>
      <c r="C260" s="134"/>
      <c r="D260" s="134"/>
      <c r="E260" s="134"/>
      <c r="F260" s="132">
        <v>2819000</v>
      </c>
      <c r="G260" s="133"/>
      <c r="H260" s="132">
        <v>2819000</v>
      </c>
      <c r="I260" s="133"/>
      <c r="J260" s="132">
        <v>2819000</v>
      </c>
      <c r="K260" s="133"/>
    </row>
    <row r="261" spans="1:25" ht="28.5" customHeight="1" x14ac:dyDescent="0.25">
      <c r="A261" s="136" t="s">
        <v>38</v>
      </c>
      <c r="B261" s="136"/>
      <c r="C261" s="136"/>
      <c r="D261" s="136"/>
      <c r="E261" s="136"/>
      <c r="F261" s="137">
        <f>SUM(F237:G260)</f>
        <v>4522620</v>
      </c>
      <c r="G261" s="75"/>
      <c r="H261" s="137">
        <f t="shared" ref="H261" si="8">SUM(H237:I260)</f>
        <v>4453555</v>
      </c>
      <c r="I261" s="75"/>
      <c r="J261" s="137">
        <f t="shared" ref="J261" si="9">SUM(J237:K260)</f>
        <v>4431955</v>
      </c>
      <c r="K261" s="75"/>
      <c r="R261" s="46"/>
      <c r="S261" s="46"/>
      <c r="T261" s="46"/>
      <c r="U261" s="46"/>
      <c r="V261" s="46"/>
      <c r="W261" s="46"/>
      <c r="X261" s="46"/>
      <c r="Y261" s="46"/>
    </row>
    <row r="262" spans="1:25" ht="20.25" x14ac:dyDescent="0.25">
      <c r="A262" s="45"/>
      <c r="B262" s="45"/>
      <c r="C262" s="45"/>
      <c r="D262" s="45"/>
      <c r="E262" s="45"/>
      <c r="F262" s="45"/>
      <c r="G262" s="47"/>
      <c r="H262" s="45"/>
      <c r="I262" s="45"/>
      <c r="J262" s="45"/>
      <c r="K262" s="45"/>
    </row>
    <row r="263" spans="1:25" s="27" customFormat="1" ht="15.75" x14ac:dyDescent="0.25">
      <c r="A263" s="138" t="s">
        <v>143</v>
      </c>
      <c r="B263" s="138"/>
      <c r="C263" s="138"/>
      <c r="D263" s="138"/>
      <c r="E263" s="138"/>
      <c r="F263" s="138"/>
      <c r="G263" s="138"/>
      <c r="H263" s="138"/>
      <c r="I263" s="138"/>
      <c r="J263" s="138"/>
      <c r="K263" s="138"/>
    </row>
    <row r="264" spans="1:25" s="27" customFormat="1" ht="15.75" customHeight="1" x14ac:dyDescent="0.25">
      <c r="A264" s="26" t="s">
        <v>6</v>
      </c>
    </row>
    <row r="265" spans="1:25" s="27" customFormat="1" ht="36.75" customHeight="1" x14ac:dyDescent="0.25">
      <c r="A265" s="139" t="s">
        <v>144</v>
      </c>
      <c r="B265" s="140"/>
      <c r="C265" s="48">
        <v>1</v>
      </c>
      <c r="D265" s="139" t="s">
        <v>145</v>
      </c>
      <c r="E265" s="141"/>
      <c r="F265" s="141"/>
      <c r="G265" s="141"/>
      <c r="H265" s="141"/>
      <c r="I265" s="141"/>
      <c r="J265" s="141"/>
      <c r="K265" s="140"/>
    </row>
    <row r="266" spans="1:25" s="27" customFormat="1" ht="121.5" customHeight="1" x14ac:dyDescent="0.25">
      <c r="A266" s="143" t="s">
        <v>146</v>
      </c>
      <c r="B266" s="143"/>
      <c r="C266" s="143"/>
      <c r="D266" s="143"/>
      <c r="E266" s="143"/>
      <c r="F266" s="143"/>
      <c r="G266" s="143"/>
      <c r="H266" s="143"/>
      <c r="I266" s="143"/>
      <c r="J266" s="143"/>
      <c r="K266" s="143"/>
    </row>
    <row r="267" spans="1:25" s="27" customFormat="1" ht="15.75" customHeight="1" x14ac:dyDescent="0.25">
      <c r="A267" s="138" t="s">
        <v>147</v>
      </c>
      <c r="B267" s="138"/>
      <c r="C267" s="138"/>
      <c r="D267" s="138"/>
      <c r="E267" s="138"/>
      <c r="F267" s="138"/>
      <c r="G267" s="138"/>
      <c r="H267" s="138"/>
      <c r="I267" s="138"/>
      <c r="J267" s="138"/>
      <c r="K267" s="138"/>
    </row>
    <row r="268" spans="1:25" s="27" customFormat="1" ht="54.75" customHeight="1" x14ac:dyDescent="0.25">
      <c r="A268" s="144" t="s">
        <v>148</v>
      </c>
      <c r="B268" s="144"/>
      <c r="C268" s="144"/>
      <c r="D268" s="144"/>
      <c r="E268" s="144"/>
      <c r="F268" s="144"/>
      <c r="G268" s="144"/>
      <c r="H268" s="144"/>
      <c r="I268" s="144"/>
      <c r="J268" s="144"/>
      <c r="K268" s="144"/>
    </row>
    <row r="269" spans="1:25" s="27" customFormat="1" ht="15.75" customHeight="1" x14ac:dyDescent="0.25">
      <c r="A269" s="26" t="s">
        <v>6</v>
      </c>
    </row>
    <row r="270" spans="1:25" s="27" customFormat="1" ht="36.75" customHeight="1" x14ac:dyDescent="0.25">
      <c r="A270" s="139" t="s">
        <v>144</v>
      </c>
      <c r="B270" s="140"/>
      <c r="C270" s="48">
        <v>2</v>
      </c>
      <c r="D270" s="139" t="s">
        <v>149</v>
      </c>
      <c r="E270" s="141"/>
      <c r="F270" s="141"/>
      <c r="G270" s="141"/>
      <c r="H270" s="141"/>
      <c r="I270" s="141"/>
      <c r="J270" s="141"/>
      <c r="K270" s="140"/>
    </row>
    <row r="271" spans="1:25" s="27" customFormat="1" ht="121.5" customHeight="1" x14ac:dyDescent="0.25">
      <c r="A271" s="143" t="s">
        <v>150</v>
      </c>
      <c r="B271" s="143" t="s">
        <v>151</v>
      </c>
      <c r="C271" s="143"/>
      <c r="D271" s="143"/>
      <c r="E271" s="143"/>
      <c r="F271" s="143"/>
      <c r="G271" s="143"/>
      <c r="H271" s="143"/>
      <c r="I271" s="143"/>
      <c r="J271" s="143"/>
      <c r="K271" s="143"/>
    </row>
    <row r="272" spans="1:25" s="27" customFormat="1" ht="15.75" customHeight="1" x14ac:dyDescent="0.25">
      <c r="A272" s="138" t="s">
        <v>147</v>
      </c>
      <c r="B272" s="138"/>
      <c r="C272" s="138"/>
      <c r="D272" s="138"/>
      <c r="E272" s="138"/>
      <c r="F272" s="138"/>
      <c r="G272" s="138"/>
      <c r="H272" s="138"/>
      <c r="I272" s="138"/>
      <c r="J272" s="138"/>
      <c r="K272" s="138"/>
    </row>
    <row r="273" spans="1:11" s="27" customFormat="1" ht="41.25" customHeight="1" x14ac:dyDescent="0.25">
      <c r="A273" s="142" t="s">
        <v>152</v>
      </c>
      <c r="B273" s="142"/>
      <c r="C273" s="142"/>
      <c r="D273" s="142"/>
      <c r="E273" s="142"/>
      <c r="F273" s="142"/>
      <c r="G273" s="142"/>
      <c r="H273" s="142"/>
      <c r="I273" s="142"/>
      <c r="J273" s="142"/>
      <c r="K273" s="142"/>
    </row>
    <row r="274" spans="1:11" s="27" customFormat="1" ht="15.75" customHeight="1" x14ac:dyDescent="0.25">
      <c r="B274" s="26" t="s">
        <v>6</v>
      </c>
    </row>
    <row r="275" spans="1:11" s="27" customFormat="1" ht="36.75" customHeight="1" x14ac:dyDescent="0.25">
      <c r="A275" s="139" t="s">
        <v>144</v>
      </c>
      <c r="B275" s="140"/>
      <c r="C275" s="48">
        <v>3</v>
      </c>
      <c r="D275" s="139" t="s">
        <v>153</v>
      </c>
      <c r="E275" s="141"/>
      <c r="F275" s="141"/>
      <c r="G275" s="141"/>
      <c r="H275" s="141"/>
      <c r="I275" s="141"/>
      <c r="J275" s="141"/>
      <c r="K275" s="140"/>
    </row>
    <row r="276" spans="1:11" s="27" customFormat="1" ht="105.75" customHeight="1" x14ac:dyDescent="0.25">
      <c r="A276" s="143" t="s">
        <v>154</v>
      </c>
      <c r="B276" s="143" t="s">
        <v>151</v>
      </c>
      <c r="C276" s="143"/>
      <c r="D276" s="143"/>
      <c r="E276" s="143"/>
      <c r="F276" s="143"/>
      <c r="G276" s="143"/>
      <c r="H276" s="143"/>
      <c r="I276" s="143"/>
      <c r="J276" s="143"/>
      <c r="K276" s="143"/>
    </row>
    <row r="277" spans="1:11" s="27" customFormat="1" ht="15.75" customHeight="1" x14ac:dyDescent="0.25">
      <c r="A277" s="138" t="s">
        <v>147</v>
      </c>
      <c r="B277" s="138"/>
      <c r="C277" s="138"/>
      <c r="D277" s="138"/>
      <c r="E277" s="138"/>
      <c r="F277" s="138"/>
      <c r="G277" s="138"/>
      <c r="H277" s="138"/>
      <c r="I277" s="138"/>
      <c r="J277" s="138"/>
      <c r="K277" s="138"/>
    </row>
    <row r="278" spans="1:11" s="27" customFormat="1" ht="34.5" customHeight="1" x14ac:dyDescent="0.25">
      <c r="A278" s="142" t="s">
        <v>152</v>
      </c>
      <c r="B278" s="142"/>
      <c r="C278" s="142"/>
      <c r="D278" s="142"/>
      <c r="E278" s="142"/>
      <c r="F278" s="142"/>
      <c r="G278" s="142"/>
      <c r="H278" s="142"/>
      <c r="I278" s="142"/>
      <c r="J278" s="142"/>
      <c r="K278" s="142"/>
    </row>
    <row r="279" spans="1:11" s="27" customFormat="1" ht="15.75" customHeight="1" x14ac:dyDescent="0.25">
      <c r="B279" s="26" t="s">
        <v>6</v>
      </c>
    </row>
    <row r="280" spans="1:11" s="27" customFormat="1" ht="36.75" customHeight="1" x14ac:dyDescent="0.25">
      <c r="A280" s="139" t="s">
        <v>144</v>
      </c>
      <c r="B280" s="140"/>
      <c r="C280" s="48">
        <v>4</v>
      </c>
      <c r="D280" s="139" t="s">
        <v>155</v>
      </c>
      <c r="E280" s="141"/>
      <c r="F280" s="141"/>
      <c r="G280" s="141"/>
      <c r="H280" s="141"/>
      <c r="I280" s="141"/>
      <c r="J280" s="141"/>
      <c r="K280" s="140"/>
    </row>
    <row r="281" spans="1:11" s="27" customFormat="1" ht="110.25" customHeight="1" x14ac:dyDescent="0.25">
      <c r="A281" s="143" t="s">
        <v>156</v>
      </c>
      <c r="B281" s="143" t="s">
        <v>151</v>
      </c>
      <c r="C281" s="143"/>
      <c r="D281" s="143"/>
      <c r="E281" s="143"/>
      <c r="F281" s="143"/>
      <c r="G281" s="143"/>
      <c r="H281" s="143"/>
      <c r="I281" s="143"/>
      <c r="J281" s="143"/>
      <c r="K281" s="143"/>
    </row>
    <row r="282" spans="1:11" s="27" customFormat="1" ht="15.75" customHeight="1" x14ac:dyDescent="0.25">
      <c r="A282" s="138" t="s">
        <v>147</v>
      </c>
      <c r="B282" s="138"/>
      <c r="C282" s="138"/>
      <c r="D282" s="138"/>
      <c r="E282" s="138"/>
      <c r="F282" s="138"/>
      <c r="G282" s="138"/>
      <c r="H282" s="138"/>
      <c r="I282" s="138"/>
      <c r="J282" s="138"/>
      <c r="K282" s="138"/>
    </row>
    <row r="283" spans="1:11" s="27" customFormat="1" ht="50.25" customHeight="1" x14ac:dyDescent="0.25">
      <c r="A283" s="146" t="s">
        <v>157</v>
      </c>
      <c r="B283" s="146"/>
      <c r="C283" s="146"/>
      <c r="D283" s="146"/>
      <c r="E283" s="146"/>
      <c r="F283" s="146"/>
      <c r="G283" s="146"/>
      <c r="H283" s="146"/>
      <c r="I283" s="146"/>
      <c r="J283" s="146"/>
      <c r="K283" s="146"/>
    </row>
    <row r="284" spans="1:11" s="27" customFormat="1" ht="15.75" customHeight="1" x14ac:dyDescent="0.25">
      <c r="B284" s="26" t="s">
        <v>6</v>
      </c>
    </row>
    <row r="285" spans="1:11" s="27" customFormat="1" ht="36.75" customHeight="1" x14ac:dyDescent="0.25">
      <c r="A285" s="139" t="s">
        <v>144</v>
      </c>
      <c r="B285" s="140"/>
      <c r="C285" s="48">
        <v>5</v>
      </c>
      <c r="D285" s="139" t="s">
        <v>158</v>
      </c>
      <c r="E285" s="141"/>
      <c r="F285" s="141"/>
      <c r="G285" s="141"/>
      <c r="H285" s="141"/>
      <c r="I285" s="141"/>
      <c r="J285" s="141"/>
      <c r="K285" s="140"/>
    </row>
    <row r="286" spans="1:11" s="27" customFormat="1" ht="38.25" customHeight="1" x14ac:dyDescent="0.25">
      <c r="A286" s="143" t="s">
        <v>159</v>
      </c>
      <c r="B286" s="143" t="s">
        <v>151</v>
      </c>
      <c r="C286" s="143"/>
      <c r="D286" s="143"/>
      <c r="E286" s="143"/>
      <c r="F286" s="143"/>
      <c r="G286" s="143"/>
      <c r="H286" s="143"/>
      <c r="I286" s="143"/>
      <c r="J286" s="143"/>
      <c r="K286" s="143"/>
    </row>
    <row r="287" spans="1:11" s="27" customFormat="1" ht="71.25" customHeight="1" x14ac:dyDescent="0.25">
      <c r="A287" s="102" t="s">
        <v>160</v>
      </c>
      <c r="B287" s="102"/>
      <c r="C287" s="102"/>
      <c r="D287" s="102"/>
      <c r="E287" s="102"/>
      <c r="F287" s="102"/>
      <c r="G287" s="102"/>
      <c r="H287" s="102"/>
      <c r="I287" s="102"/>
      <c r="J287" s="102"/>
      <c r="K287" s="102"/>
    </row>
    <row r="288" spans="1:11" s="27" customFormat="1" ht="15.75" customHeight="1" x14ac:dyDescent="0.25">
      <c r="A288" s="138" t="s">
        <v>147</v>
      </c>
      <c r="B288" s="138"/>
      <c r="C288" s="138"/>
      <c r="D288" s="138"/>
      <c r="E288" s="138"/>
      <c r="F288" s="138"/>
      <c r="G288" s="138"/>
      <c r="H288" s="138"/>
      <c r="I288" s="138"/>
      <c r="J288" s="138"/>
      <c r="K288" s="138"/>
    </row>
    <row r="289" spans="1:11" s="27" customFormat="1" ht="41.25" customHeight="1" x14ac:dyDescent="0.25">
      <c r="A289" s="145" t="s">
        <v>152</v>
      </c>
      <c r="B289" s="145"/>
      <c r="C289" s="145"/>
      <c r="D289" s="145"/>
      <c r="E289" s="145"/>
      <c r="F289" s="145"/>
      <c r="G289" s="145"/>
      <c r="H289" s="145"/>
      <c r="I289" s="145"/>
      <c r="J289" s="145"/>
      <c r="K289" s="145"/>
    </row>
    <row r="290" spans="1:11" s="27" customFormat="1" ht="15.75" customHeight="1" x14ac:dyDescent="0.25">
      <c r="B290" s="26" t="s">
        <v>6</v>
      </c>
    </row>
    <row r="291" spans="1:11" s="27" customFormat="1" ht="36.75" customHeight="1" x14ac:dyDescent="0.25">
      <c r="A291" s="139" t="s">
        <v>144</v>
      </c>
      <c r="B291" s="140"/>
      <c r="C291" s="48">
        <v>6</v>
      </c>
      <c r="D291" s="139" t="s">
        <v>161</v>
      </c>
      <c r="E291" s="141"/>
      <c r="F291" s="141"/>
      <c r="G291" s="141"/>
      <c r="H291" s="141"/>
      <c r="I291" s="141"/>
      <c r="J291" s="141"/>
      <c r="K291" s="140"/>
    </row>
    <row r="292" spans="1:11" s="27" customFormat="1" ht="86.25" customHeight="1" x14ac:dyDescent="0.25">
      <c r="A292" s="143" t="s">
        <v>162</v>
      </c>
      <c r="B292" s="143" t="s">
        <v>151</v>
      </c>
      <c r="C292" s="143"/>
      <c r="D292" s="143"/>
      <c r="E292" s="143"/>
      <c r="F292" s="143"/>
      <c r="G292" s="143"/>
      <c r="H292" s="143"/>
      <c r="I292" s="143"/>
      <c r="J292" s="143"/>
      <c r="K292" s="143"/>
    </row>
    <row r="293" spans="1:11" s="27" customFormat="1" ht="15.75" customHeight="1" x14ac:dyDescent="0.25">
      <c r="A293" s="138" t="s">
        <v>147</v>
      </c>
      <c r="B293" s="138"/>
      <c r="C293" s="138"/>
      <c r="D293" s="138"/>
      <c r="E293" s="138"/>
      <c r="F293" s="138"/>
      <c r="G293" s="138"/>
      <c r="H293" s="138"/>
      <c r="I293" s="138"/>
      <c r="J293" s="138"/>
      <c r="K293" s="138"/>
    </row>
    <row r="294" spans="1:11" s="27" customFormat="1" ht="50.25" customHeight="1" x14ac:dyDescent="0.25">
      <c r="A294" s="148" t="s">
        <v>163</v>
      </c>
      <c r="B294" s="148"/>
      <c r="C294" s="148"/>
      <c r="D294" s="148"/>
      <c r="E294" s="148"/>
      <c r="F294" s="148"/>
      <c r="G294" s="148"/>
      <c r="H294" s="148"/>
      <c r="I294" s="148"/>
      <c r="J294" s="148"/>
      <c r="K294" s="148"/>
    </row>
    <row r="295" spans="1:11" s="27" customFormat="1" ht="15.75" customHeight="1" x14ac:dyDescent="0.25">
      <c r="B295" s="26" t="s">
        <v>6</v>
      </c>
    </row>
    <row r="296" spans="1:11" s="27" customFormat="1" ht="36.75" customHeight="1" x14ac:dyDescent="0.25">
      <c r="A296" s="139" t="s">
        <v>144</v>
      </c>
      <c r="B296" s="140"/>
      <c r="C296" s="48">
        <v>7</v>
      </c>
      <c r="D296" s="139" t="s">
        <v>164</v>
      </c>
      <c r="E296" s="141"/>
      <c r="F296" s="141"/>
      <c r="G296" s="141"/>
      <c r="H296" s="141"/>
      <c r="I296" s="141"/>
      <c r="J296" s="141"/>
      <c r="K296" s="140"/>
    </row>
    <row r="297" spans="1:11" s="27" customFormat="1" ht="135.75" customHeight="1" x14ac:dyDescent="0.25">
      <c r="A297" s="143" t="s">
        <v>165</v>
      </c>
      <c r="B297" s="143" t="s">
        <v>151</v>
      </c>
      <c r="C297" s="143"/>
      <c r="D297" s="143"/>
      <c r="E297" s="143"/>
      <c r="F297" s="143"/>
      <c r="G297" s="143"/>
      <c r="H297" s="143"/>
      <c r="I297" s="143"/>
      <c r="J297" s="143"/>
      <c r="K297" s="143"/>
    </row>
    <row r="298" spans="1:11" s="27" customFormat="1" ht="15.75" customHeight="1" x14ac:dyDescent="0.25">
      <c r="A298" s="138" t="s">
        <v>147</v>
      </c>
      <c r="B298" s="138"/>
      <c r="C298" s="138"/>
      <c r="D298" s="138"/>
      <c r="E298" s="138"/>
      <c r="F298" s="138"/>
      <c r="G298" s="138"/>
      <c r="H298" s="138"/>
      <c r="I298" s="138"/>
      <c r="J298" s="138"/>
      <c r="K298" s="138"/>
    </row>
    <row r="299" spans="1:11" s="27" customFormat="1" ht="34.5" customHeight="1" x14ac:dyDescent="0.25">
      <c r="A299" s="147" t="s">
        <v>166</v>
      </c>
      <c r="B299" s="147"/>
      <c r="C299" s="147"/>
      <c r="D299" s="147"/>
      <c r="E299" s="147"/>
      <c r="F299" s="147"/>
      <c r="G299" s="147"/>
      <c r="H299" s="147"/>
      <c r="I299" s="147"/>
      <c r="J299" s="147"/>
      <c r="K299" s="147"/>
    </row>
    <row r="300" spans="1:11" s="27" customFormat="1" ht="15.75" x14ac:dyDescent="0.25">
      <c r="B300" s="26" t="s">
        <v>6</v>
      </c>
    </row>
    <row r="301" spans="1:11" s="27" customFormat="1" ht="36.75" customHeight="1" x14ac:dyDescent="0.25">
      <c r="A301" s="139" t="s">
        <v>144</v>
      </c>
      <c r="B301" s="140"/>
      <c r="C301" s="48">
        <v>8</v>
      </c>
      <c r="D301" s="139" t="s">
        <v>167</v>
      </c>
      <c r="E301" s="141"/>
      <c r="F301" s="141"/>
      <c r="G301" s="141"/>
      <c r="H301" s="141"/>
      <c r="I301" s="141"/>
      <c r="J301" s="141"/>
      <c r="K301" s="140"/>
    </row>
    <row r="302" spans="1:11" s="27" customFormat="1" ht="136.5" customHeight="1" x14ac:dyDescent="0.25">
      <c r="A302" s="143" t="s">
        <v>168</v>
      </c>
      <c r="B302" s="143" t="s">
        <v>151</v>
      </c>
      <c r="C302" s="143"/>
      <c r="D302" s="143"/>
      <c r="E302" s="143"/>
      <c r="F302" s="143"/>
      <c r="G302" s="143"/>
      <c r="H302" s="143"/>
      <c r="I302" s="143"/>
      <c r="J302" s="143"/>
      <c r="K302" s="143"/>
    </row>
    <row r="303" spans="1:11" s="27" customFormat="1" ht="15.75" customHeight="1" x14ac:dyDescent="0.25">
      <c r="A303" s="138" t="s">
        <v>147</v>
      </c>
      <c r="B303" s="138"/>
      <c r="C303" s="138"/>
      <c r="D303" s="138"/>
      <c r="E303" s="138"/>
      <c r="F303" s="138"/>
      <c r="G303" s="138"/>
      <c r="H303" s="138"/>
      <c r="I303" s="138"/>
      <c r="J303" s="138"/>
      <c r="K303" s="138"/>
    </row>
    <row r="304" spans="1:11" s="27" customFormat="1" ht="34.5" customHeight="1" x14ac:dyDescent="0.25">
      <c r="A304" s="151" t="s">
        <v>169</v>
      </c>
      <c r="B304" s="151"/>
      <c r="C304" s="151"/>
      <c r="D304" s="151"/>
      <c r="E304" s="151"/>
      <c r="F304" s="151"/>
      <c r="G304" s="151"/>
      <c r="H304" s="151"/>
      <c r="I304" s="151"/>
      <c r="J304" s="151"/>
      <c r="K304" s="151"/>
    </row>
    <row r="305" spans="1:11" s="27" customFormat="1" ht="15.75" x14ac:dyDescent="0.25">
      <c r="B305" s="26" t="s">
        <v>6</v>
      </c>
    </row>
    <row r="306" spans="1:11" s="27" customFormat="1" ht="36.75" customHeight="1" x14ac:dyDescent="0.25">
      <c r="A306" s="139" t="s">
        <v>144</v>
      </c>
      <c r="B306" s="140"/>
      <c r="C306" s="48">
        <v>9</v>
      </c>
      <c r="D306" s="139" t="s">
        <v>170</v>
      </c>
      <c r="E306" s="141"/>
      <c r="F306" s="141"/>
      <c r="G306" s="141"/>
      <c r="H306" s="141"/>
      <c r="I306" s="141"/>
      <c r="J306" s="141"/>
      <c r="K306" s="140"/>
    </row>
    <row r="307" spans="1:11" s="27" customFormat="1" ht="137.25" customHeight="1" x14ac:dyDescent="0.25">
      <c r="A307" s="143" t="s">
        <v>171</v>
      </c>
      <c r="B307" s="143" t="s">
        <v>151</v>
      </c>
      <c r="C307" s="143"/>
      <c r="D307" s="143"/>
      <c r="E307" s="143"/>
      <c r="F307" s="143"/>
      <c r="G307" s="143"/>
      <c r="H307" s="143"/>
      <c r="I307" s="143"/>
      <c r="J307" s="143"/>
      <c r="K307" s="143"/>
    </row>
    <row r="308" spans="1:11" s="27" customFormat="1" ht="15.75" customHeight="1" x14ac:dyDescent="0.25">
      <c r="A308" s="138" t="s">
        <v>147</v>
      </c>
      <c r="B308" s="138"/>
      <c r="C308" s="138"/>
      <c r="D308" s="138"/>
      <c r="E308" s="138"/>
      <c r="F308" s="138"/>
      <c r="G308" s="138"/>
      <c r="H308" s="138"/>
      <c r="I308" s="138"/>
      <c r="J308" s="138"/>
      <c r="K308" s="138"/>
    </row>
    <row r="309" spans="1:11" s="27" customFormat="1" ht="48.75" customHeight="1" x14ac:dyDescent="0.25">
      <c r="A309" s="149" t="s">
        <v>172</v>
      </c>
      <c r="B309" s="150"/>
      <c r="C309" s="150"/>
      <c r="D309" s="150"/>
      <c r="E309" s="150"/>
      <c r="F309" s="150"/>
      <c r="G309" s="150"/>
      <c r="H309" s="150"/>
      <c r="I309" s="150"/>
      <c r="J309" s="150"/>
      <c r="K309" s="150"/>
    </row>
    <row r="310" spans="1:11" s="27" customFormat="1" ht="50.25" customHeight="1" x14ac:dyDescent="0.25">
      <c r="A310" s="149" t="s">
        <v>173</v>
      </c>
      <c r="B310" s="150"/>
      <c r="C310" s="150"/>
      <c r="D310" s="150"/>
      <c r="E310" s="150"/>
      <c r="F310" s="150"/>
      <c r="G310" s="150"/>
      <c r="H310" s="150"/>
      <c r="I310" s="150"/>
      <c r="J310" s="150"/>
      <c r="K310" s="150"/>
    </row>
    <row r="311" spans="1:11" s="27" customFormat="1" ht="15.75" customHeight="1" x14ac:dyDescent="0.25">
      <c r="B311" s="26" t="s">
        <v>6</v>
      </c>
    </row>
    <row r="312" spans="1:11" s="27" customFormat="1" ht="36.75" customHeight="1" x14ac:dyDescent="0.25">
      <c r="A312" s="139" t="s">
        <v>144</v>
      </c>
      <c r="B312" s="140"/>
      <c r="C312" s="48">
        <v>10</v>
      </c>
      <c r="D312" s="139" t="s">
        <v>174</v>
      </c>
      <c r="E312" s="141"/>
      <c r="F312" s="141"/>
      <c r="G312" s="141"/>
      <c r="H312" s="141"/>
      <c r="I312" s="141"/>
      <c r="J312" s="141"/>
      <c r="K312" s="140"/>
    </row>
    <row r="313" spans="1:11" s="27" customFormat="1" ht="135.75" customHeight="1" x14ac:dyDescent="0.25">
      <c r="A313" s="143" t="s">
        <v>175</v>
      </c>
      <c r="B313" s="143" t="s">
        <v>151</v>
      </c>
      <c r="C313" s="143"/>
      <c r="D313" s="143"/>
      <c r="E313" s="143"/>
      <c r="F313" s="143"/>
      <c r="G313" s="143"/>
      <c r="H313" s="143"/>
      <c r="I313" s="143"/>
      <c r="J313" s="143"/>
      <c r="K313" s="143"/>
    </row>
    <row r="314" spans="1:11" s="27" customFormat="1" ht="15.75" customHeight="1" x14ac:dyDescent="0.25">
      <c r="A314" s="138" t="s">
        <v>147</v>
      </c>
      <c r="B314" s="138"/>
      <c r="C314" s="138"/>
      <c r="D314" s="138"/>
      <c r="E314" s="138"/>
      <c r="F314" s="138"/>
      <c r="G314" s="138"/>
      <c r="H314" s="138"/>
      <c r="I314" s="138"/>
      <c r="J314" s="138"/>
      <c r="K314" s="138"/>
    </row>
    <row r="315" spans="1:11" s="27" customFormat="1" ht="82.5" customHeight="1" x14ac:dyDescent="0.25">
      <c r="A315" s="154" t="s">
        <v>176</v>
      </c>
      <c r="B315" s="155"/>
      <c r="C315" s="155"/>
      <c r="D315" s="155"/>
      <c r="E315" s="155"/>
      <c r="F315" s="155"/>
      <c r="G315" s="155"/>
      <c r="H315" s="155"/>
      <c r="I315" s="155"/>
      <c r="J315" s="155"/>
      <c r="K315" s="155"/>
    </row>
    <row r="316" spans="1:11" s="27" customFormat="1" ht="15.75" customHeight="1" x14ac:dyDescent="0.25">
      <c r="B316" s="26" t="s">
        <v>6</v>
      </c>
    </row>
    <row r="317" spans="1:11" s="27" customFormat="1" ht="36.75" customHeight="1" x14ac:dyDescent="0.25">
      <c r="A317" s="139" t="s">
        <v>144</v>
      </c>
      <c r="B317" s="140"/>
      <c r="C317" s="48">
        <v>11</v>
      </c>
      <c r="D317" s="139" t="s">
        <v>177</v>
      </c>
      <c r="E317" s="141"/>
      <c r="F317" s="141"/>
      <c r="G317" s="141"/>
      <c r="H317" s="141"/>
      <c r="I317" s="141"/>
      <c r="J317" s="141"/>
      <c r="K317" s="140"/>
    </row>
    <row r="318" spans="1:11" s="27" customFormat="1" ht="134.25" customHeight="1" x14ac:dyDescent="0.25">
      <c r="A318" s="143" t="s">
        <v>178</v>
      </c>
      <c r="B318" s="143" t="s">
        <v>151</v>
      </c>
      <c r="C318" s="143"/>
      <c r="D318" s="143"/>
      <c r="E318" s="143"/>
      <c r="F318" s="143"/>
      <c r="G318" s="143"/>
      <c r="H318" s="143"/>
      <c r="I318" s="143"/>
      <c r="J318" s="143"/>
      <c r="K318" s="143"/>
    </row>
    <row r="319" spans="1:11" s="27" customFormat="1" ht="15.75" customHeight="1" x14ac:dyDescent="0.25">
      <c r="A319" s="138" t="s">
        <v>147</v>
      </c>
      <c r="B319" s="138"/>
      <c r="C319" s="138"/>
      <c r="D319" s="138"/>
      <c r="E319" s="138"/>
      <c r="F319" s="138"/>
      <c r="G319" s="138"/>
      <c r="H319" s="138"/>
      <c r="I319" s="138"/>
      <c r="J319" s="138"/>
      <c r="K319" s="138"/>
    </row>
    <row r="320" spans="1:11" s="27" customFormat="1" ht="41.25" customHeight="1" x14ac:dyDescent="0.25">
      <c r="A320" s="154" t="s">
        <v>179</v>
      </c>
      <c r="B320" s="155"/>
      <c r="C320" s="155"/>
      <c r="D320" s="155"/>
      <c r="E320" s="155"/>
      <c r="F320" s="155"/>
      <c r="G320" s="155"/>
      <c r="H320" s="155"/>
      <c r="I320" s="155"/>
      <c r="J320" s="155"/>
      <c r="K320" s="155"/>
    </row>
    <row r="321" spans="1:11" s="27" customFormat="1" ht="15.75" customHeight="1" x14ac:dyDescent="0.25">
      <c r="B321" s="26" t="s">
        <v>6</v>
      </c>
    </row>
    <row r="322" spans="1:11" s="27" customFormat="1" ht="36.75" customHeight="1" x14ac:dyDescent="0.25">
      <c r="A322" s="139" t="s">
        <v>144</v>
      </c>
      <c r="B322" s="140"/>
      <c r="C322" s="48">
        <v>12</v>
      </c>
      <c r="D322" s="139" t="s">
        <v>180</v>
      </c>
      <c r="E322" s="141"/>
      <c r="F322" s="141"/>
      <c r="G322" s="141"/>
      <c r="H322" s="141"/>
      <c r="I322" s="141"/>
      <c r="J322" s="141"/>
      <c r="K322" s="140"/>
    </row>
    <row r="323" spans="1:11" s="27" customFormat="1" ht="129" customHeight="1" x14ac:dyDescent="0.25">
      <c r="A323" s="143" t="s">
        <v>181</v>
      </c>
      <c r="B323" s="143" t="s">
        <v>151</v>
      </c>
      <c r="C323" s="143"/>
      <c r="D323" s="143"/>
      <c r="E323" s="143"/>
      <c r="F323" s="143"/>
      <c r="G323" s="143"/>
      <c r="H323" s="143"/>
      <c r="I323" s="143"/>
      <c r="J323" s="143"/>
      <c r="K323" s="143"/>
    </row>
    <row r="324" spans="1:11" s="27" customFormat="1" ht="15.75" customHeight="1" x14ac:dyDescent="0.25">
      <c r="A324" s="138" t="s">
        <v>147</v>
      </c>
      <c r="B324" s="138"/>
      <c r="C324" s="138"/>
      <c r="D324" s="138"/>
      <c r="E324" s="138"/>
      <c r="F324" s="138"/>
      <c r="G324" s="138"/>
      <c r="H324" s="138"/>
      <c r="I324" s="138"/>
      <c r="J324" s="138"/>
      <c r="K324" s="138"/>
    </row>
    <row r="325" spans="1:11" s="27" customFormat="1" ht="48.75" customHeight="1" x14ac:dyDescent="0.25">
      <c r="A325" s="152" t="s">
        <v>182</v>
      </c>
      <c r="B325" s="153"/>
      <c r="C325" s="153"/>
      <c r="D325" s="153"/>
      <c r="E325" s="153"/>
      <c r="F325" s="153"/>
      <c r="G325" s="153"/>
      <c r="H325" s="153"/>
      <c r="I325" s="153"/>
      <c r="J325" s="153"/>
      <c r="K325" s="153"/>
    </row>
    <row r="326" spans="1:11" s="27" customFormat="1" ht="15.75" customHeight="1" x14ac:dyDescent="0.25">
      <c r="B326" s="26" t="s">
        <v>6</v>
      </c>
    </row>
    <row r="327" spans="1:11" s="27" customFormat="1" ht="36.75" customHeight="1" x14ac:dyDescent="0.25">
      <c r="A327" s="139" t="s">
        <v>144</v>
      </c>
      <c r="B327" s="140"/>
      <c r="C327" s="48">
        <v>13</v>
      </c>
      <c r="D327" s="139" t="s">
        <v>183</v>
      </c>
      <c r="E327" s="141"/>
      <c r="F327" s="141"/>
      <c r="G327" s="141"/>
      <c r="H327" s="141"/>
      <c r="I327" s="141"/>
      <c r="J327" s="141"/>
      <c r="K327" s="140"/>
    </row>
    <row r="328" spans="1:11" s="27" customFormat="1" ht="139.5" customHeight="1" x14ac:dyDescent="0.25">
      <c r="A328" s="143" t="s">
        <v>184</v>
      </c>
      <c r="B328" s="143" t="s">
        <v>151</v>
      </c>
      <c r="C328" s="143"/>
      <c r="D328" s="143"/>
      <c r="E328" s="143"/>
      <c r="F328" s="143"/>
      <c r="G328" s="143"/>
      <c r="H328" s="143"/>
      <c r="I328" s="143"/>
      <c r="J328" s="143"/>
      <c r="K328" s="143"/>
    </row>
    <row r="329" spans="1:11" s="27" customFormat="1" ht="15.75" customHeight="1" x14ac:dyDescent="0.25">
      <c r="A329" s="138" t="s">
        <v>147</v>
      </c>
      <c r="B329" s="138"/>
      <c r="C329" s="138"/>
      <c r="D329" s="138"/>
      <c r="E329" s="138"/>
      <c r="F329" s="138"/>
      <c r="G329" s="138"/>
      <c r="H329" s="138"/>
      <c r="I329" s="138"/>
      <c r="J329" s="138"/>
      <c r="K329" s="138"/>
    </row>
    <row r="330" spans="1:11" s="27" customFormat="1" ht="41.25" customHeight="1" x14ac:dyDescent="0.25">
      <c r="A330" s="158" t="s">
        <v>152</v>
      </c>
      <c r="B330" s="158"/>
      <c r="C330" s="158"/>
      <c r="D330" s="158"/>
      <c r="E330" s="158"/>
      <c r="F330" s="158"/>
      <c r="G330" s="158"/>
      <c r="H330" s="158"/>
      <c r="I330" s="158"/>
      <c r="J330" s="158"/>
      <c r="K330" s="158"/>
    </row>
    <row r="331" spans="1:11" s="27" customFormat="1" ht="15.75" x14ac:dyDescent="0.25">
      <c r="B331" s="26" t="s">
        <v>6</v>
      </c>
    </row>
    <row r="332" spans="1:11" s="27" customFormat="1" ht="36.75" customHeight="1" x14ac:dyDescent="0.25">
      <c r="A332" s="139" t="s">
        <v>144</v>
      </c>
      <c r="B332" s="140"/>
      <c r="C332" s="48">
        <v>14</v>
      </c>
      <c r="D332" s="139" t="s">
        <v>185</v>
      </c>
      <c r="E332" s="141"/>
      <c r="F332" s="141"/>
      <c r="G332" s="141"/>
      <c r="H332" s="141"/>
      <c r="I332" s="141"/>
      <c r="J332" s="141"/>
      <c r="K332" s="140"/>
    </row>
    <row r="333" spans="1:11" s="27" customFormat="1" ht="134.25" customHeight="1" x14ac:dyDescent="0.25">
      <c r="A333" s="143" t="s">
        <v>186</v>
      </c>
      <c r="B333" s="143" t="s">
        <v>151</v>
      </c>
      <c r="C333" s="143"/>
      <c r="D333" s="143"/>
      <c r="E333" s="143"/>
      <c r="F333" s="143"/>
      <c r="G333" s="143"/>
      <c r="H333" s="143"/>
      <c r="I333" s="143"/>
      <c r="J333" s="143"/>
      <c r="K333" s="143"/>
    </row>
    <row r="334" spans="1:11" s="27" customFormat="1" ht="15.75" customHeight="1" x14ac:dyDescent="0.25">
      <c r="A334" s="138" t="s">
        <v>147</v>
      </c>
      <c r="B334" s="138"/>
      <c r="C334" s="138"/>
      <c r="D334" s="138"/>
      <c r="E334" s="138"/>
      <c r="F334" s="138"/>
      <c r="G334" s="138"/>
      <c r="H334" s="138"/>
      <c r="I334" s="138"/>
      <c r="J334" s="138"/>
      <c r="K334" s="138"/>
    </row>
    <row r="335" spans="1:11" s="27" customFormat="1" ht="41.25" customHeight="1" x14ac:dyDescent="0.25">
      <c r="A335" s="156" t="s">
        <v>152</v>
      </c>
      <c r="B335" s="156"/>
      <c r="C335" s="156"/>
      <c r="D335" s="156"/>
      <c r="E335" s="156"/>
      <c r="F335" s="156"/>
      <c r="G335" s="156"/>
      <c r="H335" s="156"/>
      <c r="I335" s="156"/>
      <c r="J335" s="156"/>
      <c r="K335" s="156"/>
    </row>
    <row r="336" spans="1:11" s="27" customFormat="1" ht="15.75" customHeight="1" x14ac:dyDescent="0.25">
      <c r="A336" s="157"/>
      <c r="B336" s="157" t="s">
        <v>6</v>
      </c>
      <c r="C336" s="157"/>
      <c r="D336" s="157"/>
      <c r="E336" s="157"/>
      <c r="F336" s="157"/>
      <c r="G336" s="157"/>
      <c r="H336" s="157"/>
      <c r="I336" s="157"/>
      <c r="J336" s="157"/>
      <c r="K336" s="157"/>
    </row>
    <row r="337" spans="1:11" s="27" customFormat="1" ht="36.75" customHeight="1" x14ac:dyDescent="0.25">
      <c r="A337" s="139" t="s">
        <v>144</v>
      </c>
      <c r="B337" s="140"/>
      <c r="C337" s="48">
        <v>15</v>
      </c>
      <c r="D337" s="139" t="s">
        <v>187</v>
      </c>
      <c r="E337" s="141"/>
      <c r="F337" s="141"/>
      <c r="G337" s="141"/>
      <c r="H337" s="141"/>
      <c r="I337" s="141"/>
      <c r="J337" s="141"/>
      <c r="K337" s="140"/>
    </row>
    <row r="338" spans="1:11" s="27" customFormat="1" ht="137.25" customHeight="1" x14ac:dyDescent="0.25">
      <c r="A338" s="143" t="s">
        <v>188</v>
      </c>
      <c r="B338" s="143" t="s">
        <v>151</v>
      </c>
      <c r="C338" s="143"/>
      <c r="D338" s="143"/>
      <c r="E338" s="143"/>
      <c r="F338" s="143"/>
      <c r="G338" s="143"/>
      <c r="H338" s="143"/>
      <c r="I338" s="143"/>
      <c r="J338" s="143"/>
      <c r="K338" s="143"/>
    </row>
    <row r="339" spans="1:11" s="27" customFormat="1" ht="15.75" customHeight="1" x14ac:dyDescent="0.25">
      <c r="A339" s="138" t="s">
        <v>147</v>
      </c>
      <c r="B339" s="138"/>
      <c r="C339" s="138"/>
      <c r="D339" s="138"/>
      <c r="E339" s="138"/>
      <c r="F339" s="138"/>
      <c r="G339" s="138"/>
      <c r="H339" s="138"/>
      <c r="I339" s="138"/>
      <c r="J339" s="138"/>
      <c r="K339" s="138"/>
    </row>
    <row r="340" spans="1:11" s="27" customFormat="1" ht="41.25" customHeight="1" x14ac:dyDescent="0.25">
      <c r="A340" s="161" t="s">
        <v>152</v>
      </c>
      <c r="B340" s="161"/>
      <c r="C340" s="161"/>
      <c r="D340" s="161"/>
      <c r="E340" s="161"/>
      <c r="F340" s="161"/>
      <c r="G340" s="161"/>
      <c r="H340" s="161"/>
      <c r="I340" s="161"/>
      <c r="J340" s="161"/>
      <c r="K340" s="161"/>
    </row>
    <row r="341" spans="1:11" s="27" customFormat="1" ht="15.75" x14ac:dyDescent="0.25">
      <c r="B341" s="26" t="s">
        <v>6</v>
      </c>
    </row>
    <row r="342" spans="1:11" s="27" customFormat="1" ht="36.75" customHeight="1" x14ac:dyDescent="0.25">
      <c r="A342" s="139" t="s">
        <v>144</v>
      </c>
      <c r="B342" s="140"/>
      <c r="C342" s="48">
        <v>16</v>
      </c>
      <c r="D342" s="139" t="s">
        <v>189</v>
      </c>
      <c r="E342" s="141"/>
      <c r="F342" s="141"/>
      <c r="G342" s="141"/>
      <c r="H342" s="141"/>
      <c r="I342" s="141"/>
      <c r="J342" s="141"/>
      <c r="K342" s="140"/>
    </row>
    <row r="343" spans="1:11" s="27" customFormat="1" ht="135.75" customHeight="1" x14ac:dyDescent="0.25">
      <c r="A343" s="143" t="s">
        <v>190</v>
      </c>
      <c r="B343" s="143" t="s">
        <v>151</v>
      </c>
      <c r="C343" s="143"/>
      <c r="D343" s="143"/>
      <c r="E343" s="143"/>
      <c r="F343" s="143"/>
      <c r="G343" s="143"/>
      <c r="H343" s="143"/>
      <c r="I343" s="143"/>
      <c r="J343" s="143"/>
      <c r="K343" s="143"/>
    </row>
    <row r="344" spans="1:11" s="27" customFormat="1" ht="15.75" customHeight="1" x14ac:dyDescent="0.25">
      <c r="A344" s="138" t="s">
        <v>147</v>
      </c>
      <c r="B344" s="138"/>
      <c r="C344" s="138"/>
      <c r="D344" s="138"/>
      <c r="E344" s="138"/>
      <c r="F344" s="138"/>
      <c r="G344" s="138"/>
      <c r="H344" s="138"/>
      <c r="I344" s="138"/>
      <c r="J344" s="138"/>
      <c r="K344" s="138"/>
    </row>
    <row r="345" spans="1:11" s="27" customFormat="1" ht="41.25" customHeight="1" x14ac:dyDescent="0.25">
      <c r="A345" s="159" t="s">
        <v>152</v>
      </c>
      <c r="B345" s="159"/>
      <c r="C345" s="159"/>
      <c r="D345" s="159"/>
      <c r="E345" s="159"/>
      <c r="F345" s="159"/>
      <c r="G345" s="159"/>
      <c r="H345" s="159"/>
      <c r="I345" s="159"/>
      <c r="J345" s="159"/>
      <c r="K345" s="159"/>
    </row>
    <row r="346" spans="1:11" s="27" customFormat="1" ht="15.75" x14ac:dyDescent="0.25">
      <c r="B346" s="26" t="s">
        <v>6</v>
      </c>
    </row>
    <row r="347" spans="1:11" s="27" customFormat="1" ht="36.75" customHeight="1" x14ac:dyDescent="0.25">
      <c r="A347" s="139" t="s">
        <v>144</v>
      </c>
      <c r="B347" s="140"/>
      <c r="C347" s="48">
        <v>17</v>
      </c>
      <c r="D347" s="139" t="s">
        <v>191</v>
      </c>
      <c r="E347" s="141"/>
      <c r="F347" s="141"/>
      <c r="G347" s="141"/>
      <c r="H347" s="141"/>
      <c r="I347" s="141"/>
      <c r="J347" s="141"/>
      <c r="K347" s="140"/>
    </row>
    <row r="348" spans="1:11" s="27" customFormat="1" ht="122.25" customHeight="1" x14ac:dyDescent="0.25">
      <c r="A348" s="160" t="s">
        <v>192</v>
      </c>
      <c r="B348" s="160" t="s">
        <v>151</v>
      </c>
      <c r="C348" s="160"/>
      <c r="D348" s="160"/>
      <c r="E348" s="160"/>
      <c r="F348" s="160"/>
      <c r="G348" s="160"/>
      <c r="H348" s="160"/>
      <c r="I348" s="160"/>
      <c r="J348" s="160"/>
      <c r="K348" s="160"/>
    </row>
    <row r="349" spans="1:11" s="27" customFormat="1" ht="84.75" customHeight="1" x14ac:dyDescent="0.25">
      <c r="A349" s="102" t="s">
        <v>193</v>
      </c>
      <c r="B349" s="102"/>
      <c r="C349" s="102"/>
      <c r="D349" s="102"/>
      <c r="E349" s="102"/>
      <c r="F349" s="102"/>
      <c r="G349" s="102"/>
      <c r="H349" s="102"/>
      <c r="I349" s="102"/>
      <c r="J349" s="102"/>
      <c r="K349" s="102"/>
    </row>
    <row r="350" spans="1:11" s="27" customFormat="1" ht="15.75" customHeight="1" x14ac:dyDescent="0.25">
      <c r="A350" s="138" t="s">
        <v>147</v>
      </c>
      <c r="B350" s="138"/>
      <c r="C350" s="138"/>
      <c r="D350" s="138"/>
      <c r="E350" s="138"/>
      <c r="F350" s="138"/>
      <c r="G350" s="138"/>
      <c r="H350" s="138"/>
      <c r="I350" s="138"/>
      <c r="J350" s="138"/>
      <c r="K350" s="138"/>
    </row>
    <row r="351" spans="1:11" s="27" customFormat="1" ht="41.25" customHeight="1" x14ac:dyDescent="0.25">
      <c r="A351" s="163" t="s">
        <v>152</v>
      </c>
      <c r="B351" s="163"/>
      <c r="C351" s="163"/>
      <c r="D351" s="163"/>
      <c r="E351" s="163"/>
      <c r="F351" s="163"/>
      <c r="G351" s="163"/>
      <c r="H351" s="163"/>
      <c r="I351" s="163"/>
      <c r="J351" s="163"/>
      <c r="K351" s="163"/>
    </row>
    <row r="352" spans="1:11" s="27" customFormat="1" ht="15.75" x14ac:dyDescent="0.25">
      <c r="B352" s="26" t="s">
        <v>6</v>
      </c>
    </row>
    <row r="353" spans="1:11" s="27" customFormat="1" ht="36.75" customHeight="1" x14ac:dyDescent="0.25">
      <c r="A353" s="139" t="s">
        <v>144</v>
      </c>
      <c r="B353" s="140"/>
      <c r="C353" s="48">
        <v>18</v>
      </c>
      <c r="D353" s="139" t="s">
        <v>194</v>
      </c>
      <c r="E353" s="141"/>
      <c r="F353" s="141"/>
      <c r="G353" s="141"/>
      <c r="H353" s="141"/>
      <c r="I353" s="141"/>
      <c r="J353" s="141"/>
      <c r="K353" s="140"/>
    </row>
    <row r="354" spans="1:11" s="27" customFormat="1" ht="129" customHeight="1" x14ac:dyDescent="0.25">
      <c r="A354" s="143" t="s">
        <v>195</v>
      </c>
      <c r="B354" s="143" t="s">
        <v>151</v>
      </c>
      <c r="C354" s="143"/>
      <c r="D354" s="143"/>
      <c r="E354" s="143"/>
      <c r="F354" s="143"/>
      <c r="G354" s="143"/>
      <c r="H354" s="143"/>
      <c r="I354" s="143"/>
      <c r="J354" s="143"/>
      <c r="K354" s="143"/>
    </row>
    <row r="355" spans="1:11" s="27" customFormat="1" ht="15.75" customHeight="1" x14ac:dyDescent="0.25">
      <c r="A355" s="138" t="s">
        <v>147</v>
      </c>
      <c r="B355" s="138"/>
      <c r="C355" s="138"/>
      <c r="D355" s="138"/>
      <c r="E355" s="138"/>
      <c r="F355" s="138"/>
      <c r="G355" s="138"/>
      <c r="H355" s="138"/>
      <c r="I355" s="138"/>
      <c r="J355" s="138"/>
      <c r="K355" s="138"/>
    </row>
    <row r="356" spans="1:11" s="27" customFormat="1" ht="41.25" customHeight="1" x14ac:dyDescent="0.25">
      <c r="A356" s="164" t="s">
        <v>152</v>
      </c>
      <c r="B356" s="164"/>
      <c r="C356" s="164"/>
      <c r="D356" s="164"/>
      <c r="E356" s="164"/>
      <c r="F356" s="164"/>
      <c r="G356" s="164"/>
      <c r="H356" s="164"/>
      <c r="I356" s="164"/>
      <c r="J356" s="164"/>
      <c r="K356" s="164"/>
    </row>
    <row r="357" spans="1:11" s="27" customFormat="1" ht="15.75" x14ac:dyDescent="0.25">
      <c r="B357" s="26" t="s">
        <v>6</v>
      </c>
    </row>
    <row r="358" spans="1:11" s="27" customFormat="1" ht="36.75" customHeight="1" x14ac:dyDescent="0.25">
      <c r="A358" s="139" t="s">
        <v>144</v>
      </c>
      <c r="B358" s="140"/>
      <c r="C358" s="48">
        <v>19</v>
      </c>
      <c r="D358" s="139" t="s">
        <v>196</v>
      </c>
      <c r="E358" s="141"/>
      <c r="F358" s="141"/>
      <c r="G358" s="141"/>
      <c r="H358" s="141"/>
      <c r="I358" s="141"/>
      <c r="J358" s="141"/>
      <c r="K358" s="140"/>
    </row>
    <row r="359" spans="1:11" s="27" customFormat="1" ht="104.25" customHeight="1" x14ac:dyDescent="0.25">
      <c r="A359" s="160" t="s">
        <v>197</v>
      </c>
      <c r="B359" s="160" t="s">
        <v>151</v>
      </c>
      <c r="C359" s="160"/>
      <c r="D359" s="160"/>
      <c r="E359" s="160"/>
      <c r="F359" s="160"/>
      <c r="G359" s="160"/>
      <c r="H359" s="160"/>
      <c r="I359" s="160"/>
      <c r="J359" s="160"/>
      <c r="K359" s="160"/>
    </row>
    <row r="360" spans="1:11" s="49" customFormat="1" ht="42.75" customHeight="1" x14ac:dyDescent="0.25">
      <c r="A360" s="102" t="s">
        <v>198</v>
      </c>
      <c r="B360" s="102"/>
      <c r="C360" s="102"/>
      <c r="D360" s="102"/>
      <c r="E360" s="102"/>
      <c r="F360" s="102"/>
      <c r="G360" s="102"/>
      <c r="H360" s="102"/>
      <c r="I360" s="102"/>
      <c r="J360" s="102"/>
      <c r="K360" s="102"/>
    </row>
    <row r="361" spans="1:11" s="27" customFormat="1" ht="15.75" customHeight="1" x14ac:dyDescent="0.25">
      <c r="A361" s="138" t="s">
        <v>147</v>
      </c>
      <c r="B361" s="138"/>
      <c r="C361" s="138"/>
      <c r="D361" s="138"/>
      <c r="E361" s="138"/>
      <c r="F361" s="138"/>
      <c r="G361" s="138"/>
      <c r="H361" s="138"/>
      <c r="I361" s="138"/>
      <c r="J361" s="138"/>
      <c r="K361" s="138"/>
    </row>
    <row r="362" spans="1:11" s="27" customFormat="1" ht="41.25" customHeight="1" x14ac:dyDescent="0.25">
      <c r="A362" s="162" t="s">
        <v>152</v>
      </c>
      <c r="B362" s="162"/>
      <c r="C362" s="162"/>
      <c r="D362" s="162"/>
      <c r="E362" s="162"/>
      <c r="F362" s="162"/>
      <c r="G362" s="162"/>
      <c r="H362" s="162"/>
      <c r="I362" s="162"/>
      <c r="J362" s="162"/>
      <c r="K362" s="162"/>
    </row>
    <row r="363" spans="1:11" s="27" customFormat="1" ht="15.75" x14ac:dyDescent="0.25">
      <c r="B363" s="26" t="s">
        <v>6</v>
      </c>
    </row>
    <row r="364" spans="1:11" s="27" customFormat="1" ht="36.75" customHeight="1" x14ac:dyDescent="0.25">
      <c r="A364" s="139" t="s">
        <v>144</v>
      </c>
      <c r="B364" s="140"/>
      <c r="C364" s="48">
        <v>20</v>
      </c>
      <c r="D364" s="139" t="s">
        <v>199</v>
      </c>
      <c r="E364" s="141"/>
      <c r="F364" s="141"/>
      <c r="G364" s="141"/>
      <c r="H364" s="141"/>
      <c r="I364" s="141"/>
      <c r="J364" s="141"/>
      <c r="K364" s="140"/>
    </row>
    <row r="365" spans="1:11" s="27" customFormat="1" ht="140.25" customHeight="1" x14ac:dyDescent="0.25">
      <c r="A365" s="143" t="s">
        <v>200</v>
      </c>
      <c r="B365" s="143" t="s">
        <v>151</v>
      </c>
      <c r="C365" s="143"/>
      <c r="D365" s="143"/>
      <c r="E365" s="143"/>
      <c r="F365" s="143"/>
      <c r="G365" s="143"/>
      <c r="H365" s="143"/>
      <c r="I365" s="143"/>
      <c r="J365" s="143"/>
      <c r="K365" s="143"/>
    </row>
    <row r="366" spans="1:11" s="27" customFormat="1" ht="15.75" customHeight="1" x14ac:dyDescent="0.25">
      <c r="B366" s="26" t="s">
        <v>6</v>
      </c>
    </row>
    <row r="367" spans="1:11" s="27" customFormat="1" ht="36.75" customHeight="1" x14ac:dyDescent="0.25">
      <c r="A367" s="139" t="s">
        <v>144</v>
      </c>
      <c r="B367" s="140"/>
      <c r="C367" s="48">
        <v>50</v>
      </c>
      <c r="D367" s="139" t="s">
        <v>201</v>
      </c>
      <c r="E367" s="141"/>
      <c r="F367" s="141"/>
      <c r="G367" s="141"/>
      <c r="H367" s="141"/>
      <c r="I367" s="141"/>
      <c r="J367" s="141"/>
      <c r="K367" s="140"/>
    </row>
    <row r="368" spans="1:11" s="27" customFormat="1" ht="135" customHeight="1" x14ac:dyDescent="0.25">
      <c r="A368" s="143" t="s">
        <v>202</v>
      </c>
      <c r="B368" s="143" t="s">
        <v>151</v>
      </c>
      <c r="C368" s="143"/>
      <c r="D368" s="143"/>
      <c r="E368" s="143"/>
      <c r="F368" s="143"/>
      <c r="G368" s="143"/>
      <c r="H368" s="143"/>
      <c r="I368" s="143"/>
      <c r="J368" s="143"/>
      <c r="K368" s="143"/>
    </row>
    <row r="369" spans="1:11" s="27" customFormat="1" ht="15.75" x14ac:dyDescent="0.25">
      <c r="B369" s="26" t="s">
        <v>6</v>
      </c>
    </row>
    <row r="370" spans="1:11" s="27" customFormat="1" ht="36.75" hidden="1" customHeight="1" x14ac:dyDescent="0.25">
      <c r="A370" s="165"/>
      <c r="B370" s="165" t="s">
        <v>144</v>
      </c>
      <c r="C370" s="50">
        <v>60</v>
      </c>
      <c r="D370" s="165" t="s">
        <v>203</v>
      </c>
      <c r="E370" s="165"/>
      <c r="F370" s="165"/>
      <c r="G370" s="165"/>
      <c r="H370" s="165"/>
      <c r="I370" s="165"/>
      <c r="J370" s="165"/>
      <c r="K370" s="165"/>
    </row>
    <row r="371" spans="1:11" s="27" customFormat="1" ht="15.75" hidden="1" customHeight="1" x14ac:dyDescent="0.25">
      <c r="A371" s="166"/>
      <c r="B371" s="166" t="s">
        <v>151</v>
      </c>
      <c r="C371" s="166"/>
      <c r="D371" s="166"/>
      <c r="E371" s="166"/>
      <c r="F371" s="166"/>
      <c r="G371" s="166"/>
      <c r="H371" s="166"/>
      <c r="I371" s="166"/>
      <c r="J371" s="166"/>
      <c r="K371" s="166"/>
    </row>
    <row r="372" spans="1:11" s="27" customFormat="1" ht="15.75" hidden="1" x14ac:dyDescent="0.25">
      <c r="B372" s="26" t="s">
        <v>6</v>
      </c>
    </row>
    <row r="373" spans="1:11" s="27" customFormat="1" ht="15.75" hidden="1" x14ac:dyDescent="0.25">
      <c r="B373" s="26" t="s">
        <v>6</v>
      </c>
    </row>
    <row r="374" spans="1:11" s="27" customFormat="1" ht="36.75" hidden="1" customHeight="1" x14ac:dyDescent="0.25">
      <c r="A374" s="165"/>
      <c r="B374" s="165" t="s">
        <v>144</v>
      </c>
      <c r="C374" s="50">
        <v>99</v>
      </c>
      <c r="D374" s="165" t="s">
        <v>204</v>
      </c>
      <c r="E374" s="165"/>
      <c r="F374" s="165"/>
      <c r="G374" s="165"/>
      <c r="H374" s="165"/>
      <c r="I374" s="165"/>
      <c r="J374" s="165"/>
      <c r="K374" s="165"/>
    </row>
    <row r="375" spans="1:11" s="27" customFormat="1" ht="15.75" hidden="1" x14ac:dyDescent="0.25">
      <c r="A375" s="166" t="s">
        <v>151</v>
      </c>
      <c r="B375" s="166"/>
      <c r="C375" s="166"/>
      <c r="D375" s="166"/>
      <c r="E375" s="166"/>
      <c r="F375" s="166"/>
      <c r="G375" s="166"/>
      <c r="H375" s="166"/>
      <c r="I375" s="166"/>
      <c r="J375" s="166"/>
      <c r="K375" s="166"/>
    </row>
    <row r="376" spans="1:11" s="27" customFormat="1" ht="15.75" x14ac:dyDescent="0.25">
      <c r="A376" s="26" t="s">
        <v>6</v>
      </c>
    </row>
    <row r="377" spans="1:11" s="27" customFormat="1" ht="63.75" customHeight="1" x14ac:dyDescent="0.25">
      <c r="A377" s="167" t="s">
        <v>205</v>
      </c>
      <c r="B377" s="167"/>
      <c r="C377" s="167"/>
      <c r="D377" s="167"/>
      <c r="E377" s="167"/>
      <c r="F377" s="167"/>
      <c r="G377" s="167"/>
      <c r="H377" s="167"/>
      <c r="I377" s="167"/>
      <c r="J377" s="167"/>
      <c r="K377" s="167"/>
    </row>
    <row r="378" spans="1:11" s="27" customFormat="1" ht="15.75" x14ac:dyDescent="0.25">
      <c r="A378" s="51" t="s">
        <v>6</v>
      </c>
    </row>
    <row r="379" spans="1:11" s="27" customFormat="1" ht="33" hidden="1" customHeight="1" x14ac:dyDescent="0.25">
      <c r="A379" s="168" t="s">
        <v>206</v>
      </c>
      <c r="B379" s="168"/>
      <c r="C379" s="168"/>
      <c r="D379" s="168"/>
      <c r="E379" s="168"/>
      <c r="F379" s="168"/>
      <c r="G379" s="168"/>
      <c r="H379" s="168"/>
      <c r="I379" s="168"/>
      <c r="J379" s="168"/>
      <c r="K379" s="168"/>
    </row>
    <row r="380" spans="1:11" s="27" customFormat="1" ht="82.5" customHeight="1" x14ac:dyDescent="0.25">
      <c r="A380" s="82" t="s">
        <v>207</v>
      </c>
      <c r="B380" s="82"/>
      <c r="C380" s="82"/>
      <c r="D380" s="82"/>
      <c r="E380" s="82"/>
      <c r="F380" s="82"/>
      <c r="G380" s="82"/>
      <c r="H380" s="82"/>
      <c r="I380" s="82"/>
      <c r="J380" s="82"/>
      <c r="K380" s="82"/>
    </row>
    <row r="381" spans="1:11" s="27" customFormat="1" ht="44.25" customHeight="1" x14ac:dyDescent="0.25">
      <c r="A381" s="169" t="s">
        <v>279</v>
      </c>
      <c r="B381" s="169"/>
      <c r="C381" s="169"/>
      <c r="D381" s="169"/>
      <c r="E381" s="169"/>
      <c r="F381" s="169"/>
      <c r="G381" s="169"/>
      <c r="H381" s="169"/>
      <c r="I381" s="169"/>
      <c r="J381" s="169"/>
      <c r="K381" s="169"/>
    </row>
    <row r="382" spans="1:11" s="27" customFormat="1" ht="15.75" customHeight="1" x14ac:dyDescent="0.25">
      <c r="A382" s="31" t="s">
        <v>6</v>
      </c>
    </row>
    <row r="383" spans="1:11" s="27" customFormat="1" ht="18.75" customHeight="1" x14ac:dyDescent="0.25">
      <c r="A383" s="167"/>
      <c r="B383" s="167"/>
      <c r="C383" s="167"/>
      <c r="D383" s="167"/>
      <c r="E383" s="167"/>
      <c r="F383" s="167"/>
      <c r="G383" s="167"/>
      <c r="H383" s="167"/>
      <c r="I383" s="167"/>
      <c r="J383" s="167"/>
      <c r="K383" s="167"/>
    </row>
    <row r="384" spans="1:11" s="27" customFormat="1" ht="15.75" customHeight="1" x14ac:dyDescent="0.25">
      <c r="A384" s="26"/>
    </row>
    <row r="385" spans="1:11" s="27" customFormat="1" ht="43.5" customHeight="1" x14ac:dyDescent="0.25">
      <c r="A385" s="138"/>
      <c r="B385" s="138"/>
      <c r="C385" s="138"/>
      <c r="D385" s="138"/>
      <c r="E385" s="138"/>
      <c r="F385" s="138"/>
      <c r="G385" s="138"/>
      <c r="H385" s="138"/>
      <c r="I385" s="138"/>
      <c r="J385" s="138"/>
      <c r="K385" s="138"/>
    </row>
    <row r="386" spans="1:11" s="27" customFormat="1" ht="15.75" x14ac:dyDescent="0.25">
      <c r="A386" s="26"/>
    </row>
    <row r="387" spans="1:11" s="27" customFormat="1" ht="15.75" x14ac:dyDescent="0.25">
      <c r="A387" s="138"/>
      <c r="B387" s="138"/>
      <c r="C387" s="138"/>
      <c r="D387" s="138"/>
      <c r="E387" s="138"/>
      <c r="F387" s="138"/>
      <c r="G387" s="138"/>
      <c r="H387" s="138"/>
      <c r="I387" s="138"/>
      <c r="J387" s="138"/>
      <c r="K387" s="138"/>
    </row>
    <row r="388" spans="1:11" s="27" customFormat="1" ht="15.75" x14ac:dyDescent="0.25">
      <c r="A388" s="138"/>
      <c r="B388" s="138"/>
      <c r="C388" s="138"/>
      <c r="D388" s="138"/>
      <c r="E388" s="138"/>
      <c r="F388" s="138"/>
      <c r="G388" s="138"/>
      <c r="H388" s="138"/>
      <c r="I388" s="138"/>
      <c r="J388" s="138"/>
      <c r="K388" s="138"/>
    </row>
    <row r="389" spans="1:11" s="27" customFormat="1" ht="15.75" x14ac:dyDescent="0.25">
      <c r="A389" s="26"/>
    </row>
    <row r="390" spans="1:11" s="27" customFormat="1" ht="15.75" x14ac:dyDescent="0.25">
      <c r="A390" s="138"/>
      <c r="B390" s="138"/>
      <c r="C390" s="138"/>
      <c r="D390" s="138"/>
      <c r="E390" s="138"/>
      <c r="F390" s="138"/>
      <c r="G390" s="138"/>
      <c r="H390" s="138"/>
      <c r="I390" s="138"/>
      <c r="J390" s="138"/>
      <c r="K390" s="138"/>
    </row>
    <row r="391" spans="1:11" s="27" customFormat="1" ht="15.75" customHeight="1" x14ac:dyDescent="0.25">
      <c r="A391" s="138"/>
      <c r="B391" s="138"/>
      <c r="C391" s="138"/>
      <c r="D391" s="138"/>
      <c r="E391" s="138"/>
      <c r="F391" s="138"/>
      <c r="G391" s="138"/>
      <c r="H391" s="138"/>
      <c r="I391" s="138"/>
      <c r="J391" s="138"/>
      <c r="K391" s="138"/>
    </row>
    <row r="392" spans="1:11" s="27" customFormat="1" ht="15.75" customHeight="1" x14ac:dyDescent="0.25">
      <c r="A392" s="26" t="s">
        <v>6</v>
      </c>
    </row>
    <row r="393" spans="1:11" s="27" customFormat="1" ht="15" customHeight="1" x14ac:dyDescent="0.25"/>
    <row r="394" spans="1:11" s="27" customFormat="1" ht="48" customHeight="1" x14ac:dyDescent="0.25">
      <c r="A394" s="85"/>
      <c r="B394" s="85"/>
      <c r="C394" s="85"/>
      <c r="D394" s="85"/>
      <c r="E394" s="85"/>
      <c r="F394" s="85"/>
      <c r="G394" s="85"/>
      <c r="H394" s="85"/>
      <c r="I394" s="85"/>
      <c r="J394" s="85"/>
      <c r="K394" s="85"/>
    </row>
    <row r="395" spans="1:11" s="27" customFormat="1" x14ac:dyDescent="0.25"/>
    <row r="396" spans="1:11" s="27" customFormat="1" x14ac:dyDescent="0.25"/>
    <row r="397" spans="1:11" s="27" customFormat="1" x14ac:dyDescent="0.25"/>
    <row r="398" spans="1:11" s="27" customFormat="1" x14ac:dyDescent="0.25"/>
    <row r="399" spans="1:11" s="27" customFormat="1" x14ac:dyDescent="0.25"/>
    <row r="400" spans="1:11"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sheetData>
  <mergeCells count="565">
    <mergeCell ref="A171:I171"/>
    <mergeCell ref="A172:I172"/>
    <mergeCell ref="A161:C161"/>
    <mergeCell ref="A162:C162"/>
    <mergeCell ref="A163:C163"/>
    <mergeCell ref="A165:I165"/>
    <mergeCell ref="A166:I166"/>
    <mergeCell ref="A167:I167"/>
    <mergeCell ref="A168:I168"/>
    <mergeCell ref="A169:I169"/>
    <mergeCell ref="A170:I170"/>
    <mergeCell ref="A387:K387"/>
    <mergeCell ref="A388:K388"/>
    <mergeCell ref="A390:K390"/>
    <mergeCell ref="A391:K391"/>
    <mergeCell ref="A394:K394"/>
    <mergeCell ref="A377:K377"/>
    <mergeCell ref="A379:K379"/>
    <mergeCell ref="A380:K380"/>
    <mergeCell ref="A383:K383"/>
    <mergeCell ref="A385:K385"/>
    <mergeCell ref="A381:K381"/>
    <mergeCell ref="A370:B370"/>
    <mergeCell ref="D370:K370"/>
    <mergeCell ref="A371:K371"/>
    <mergeCell ref="A374:B374"/>
    <mergeCell ref="D374:K374"/>
    <mergeCell ref="A375:K375"/>
    <mergeCell ref="A364:B364"/>
    <mergeCell ref="D364:K364"/>
    <mergeCell ref="A365:K365"/>
    <mergeCell ref="A367:B367"/>
    <mergeCell ref="D367:K367"/>
    <mergeCell ref="A368:K368"/>
    <mergeCell ref="A358:B358"/>
    <mergeCell ref="D358:K358"/>
    <mergeCell ref="A359:K359"/>
    <mergeCell ref="A360:K360"/>
    <mergeCell ref="A361:K361"/>
    <mergeCell ref="A362:K362"/>
    <mergeCell ref="A351:K351"/>
    <mergeCell ref="A353:B353"/>
    <mergeCell ref="D353:K353"/>
    <mergeCell ref="A354:K354"/>
    <mergeCell ref="A355:K355"/>
    <mergeCell ref="A356:K356"/>
    <mergeCell ref="A345:K345"/>
    <mergeCell ref="A347:B347"/>
    <mergeCell ref="D347:K347"/>
    <mergeCell ref="A348:K348"/>
    <mergeCell ref="A349:K349"/>
    <mergeCell ref="A350:K350"/>
    <mergeCell ref="A339:K339"/>
    <mergeCell ref="A340:K340"/>
    <mergeCell ref="A342:B342"/>
    <mergeCell ref="D342:K342"/>
    <mergeCell ref="A343:K343"/>
    <mergeCell ref="A344:K344"/>
    <mergeCell ref="A334:K334"/>
    <mergeCell ref="A335:K335"/>
    <mergeCell ref="A336:K336"/>
    <mergeCell ref="A337:B337"/>
    <mergeCell ref="D337:K337"/>
    <mergeCell ref="A338:K338"/>
    <mergeCell ref="A328:K328"/>
    <mergeCell ref="A329:K329"/>
    <mergeCell ref="A330:K330"/>
    <mergeCell ref="A332:B332"/>
    <mergeCell ref="D332:K332"/>
    <mergeCell ref="A333:K333"/>
    <mergeCell ref="A322:B322"/>
    <mergeCell ref="D322:K322"/>
    <mergeCell ref="A323:K323"/>
    <mergeCell ref="A324:K324"/>
    <mergeCell ref="A325:K325"/>
    <mergeCell ref="A327:B327"/>
    <mergeCell ref="D327:K327"/>
    <mergeCell ref="A315:K315"/>
    <mergeCell ref="A317:B317"/>
    <mergeCell ref="D317:K317"/>
    <mergeCell ref="A318:K318"/>
    <mergeCell ref="A319:K319"/>
    <mergeCell ref="A320:K320"/>
    <mergeCell ref="A309:K309"/>
    <mergeCell ref="A310:K310"/>
    <mergeCell ref="A312:B312"/>
    <mergeCell ref="D312:K312"/>
    <mergeCell ref="A313:K313"/>
    <mergeCell ref="A314:K314"/>
    <mergeCell ref="A303:K303"/>
    <mergeCell ref="A304:K304"/>
    <mergeCell ref="A306:B306"/>
    <mergeCell ref="D306:K306"/>
    <mergeCell ref="A307:K307"/>
    <mergeCell ref="A308:K308"/>
    <mergeCell ref="A297:K297"/>
    <mergeCell ref="A298:K298"/>
    <mergeCell ref="A299:K299"/>
    <mergeCell ref="A301:B301"/>
    <mergeCell ref="D301:K301"/>
    <mergeCell ref="A302:K302"/>
    <mergeCell ref="A291:B291"/>
    <mergeCell ref="D291:K291"/>
    <mergeCell ref="A292:K292"/>
    <mergeCell ref="A293:K293"/>
    <mergeCell ref="A294:K294"/>
    <mergeCell ref="A296:B296"/>
    <mergeCell ref="D296:K296"/>
    <mergeCell ref="A285:B285"/>
    <mergeCell ref="D285:K285"/>
    <mergeCell ref="A286:K286"/>
    <mergeCell ref="A287:K287"/>
    <mergeCell ref="A288:K288"/>
    <mergeCell ref="A289:K289"/>
    <mergeCell ref="A278:K278"/>
    <mergeCell ref="A280:B280"/>
    <mergeCell ref="D280:K280"/>
    <mergeCell ref="A281:K281"/>
    <mergeCell ref="A282:K282"/>
    <mergeCell ref="A283:K283"/>
    <mergeCell ref="A272:K272"/>
    <mergeCell ref="A273:K273"/>
    <mergeCell ref="A275:B275"/>
    <mergeCell ref="D275:K275"/>
    <mergeCell ref="A276:K276"/>
    <mergeCell ref="A277:K277"/>
    <mergeCell ref="A266:K266"/>
    <mergeCell ref="A267:K267"/>
    <mergeCell ref="A268:K268"/>
    <mergeCell ref="A270:B270"/>
    <mergeCell ref="D270:K270"/>
    <mergeCell ref="A271:K271"/>
    <mergeCell ref="A261:E261"/>
    <mergeCell ref="F261:G261"/>
    <mergeCell ref="H261:I261"/>
    <mergeCell ref="J261:K261"/>
    <mergeCell ref="A263:K263"/>
    <mergeCell ref="A265:B265"/>
    <mergeCell ref="D265:K265"/>
    <mergeCell ref="A259:E259"/>
    <mergeCell ref="F259:G259"/>
    <mergeCell ref="H259:I259"/>
    <mergeCell ref="J259:K259"/>
    <mergeCell ref="A260:E260"/>
    <mergeCell ref="F260:G260"/>
    <mergeCell ref="H260:I260"/>
    <mergeCell ref="J260:K260"/>
    <mergeCell ref="A257:E257"/>
    <mergeCell ref="F257:G257"/>
    <mergeCell ref="H257:I257"/>
    <mergeCell ref="J257:K257"/>
    <mergeCell ref="A258:E258"/>
    <mergeCell ref="F258:G258"/>
    <mergeCell ref="H258:I258"/>
    <mergeCell ref="J258:K258"/>
    <mergeCell ref="A255:E255"/>
    <mergeCell ref="F255:G255"/>
    <mergeCell ref="H255:I255"/>
    <mergeCell ref="J255:K255"/>
    <mergeCell ref="A256:E256"/>
    <mergeCell ref="F256:G256"/>
    <mergeCell ref="H256:I256"/>
    <mergeCell ref="J256:K256"/>
    <mergeCell ref="A253:E253"/>
    <mergeCell ref="F253:G253"/>
    <mergeCell ref="H253:I253"/>
    <mergeCell ref="J253:K253"/>
    <mergeCell ref="A254:E254"/>
    <mergeCell ref="F254:G254"/>
    <mergeCell ref="H254:I254"/>
    <mergeCell ref="J254:K254"/>
    <mergeCell ref="A251:E251"/>
    <mergeCell ref="F251:G251"/>
    <mergeCell ref="H251:I251"/>
    <mergeCell ref="J251:K251"/>
    <mergeCell ref="A252:E252"/>
    <mergeCell ref="F252:G252"/>
    <mergeCell ref="H252:I252"/>
    <mergeCell ref="J252:K252"/>
    <mergeCell ref="A249:E249"/>
    <mergeCell ref="F249:G249"/>
    <mergeCell ref="H249:I249"/>
    <mergeCell ref="J249:K249"/>
    <mergeCell ref="A250:E250"/>
    <mergeCell ref="F250:G250"/>
    <mergeCell ref="H250:I250"/>
    <mergeCell ref="J250:K250"/>
    <mergeCell ref="A247:E247"/>
    <mergeCell ref="F247:G247"/>
    <mergeCell ref="H247:I247"/>
    <mergeCell ref="J247:K247"/>
    <mergeCell ref="A248:E248"/>
    <mergeCell ref="F248:G248"/>
    <mergeCell ref="H248:I248"/>
    <mergeCell ref="J248:K248"/>
    <mergeCell ref="A245:E245"/>
    <mergeCell ref="F245:G245"/>
    <mergeCell ref="H245:I245"/>
    <mergeCell ref="J245:K245"/>
    <mergeCell ref="A246:E246"/>
    <mergeCell ref="F246:G246"/>
    <mergeCell ref="H246:I246"/>
    <mergeCell ref="J246:K246"/>
    <mergeCell ref="A243:E243"/>
    <mergeCell ref="F243:G243"/>
    <mergeCell ref="H243:I243"/>
    <mergeCell ref="J243:K243"/>
    <mergeCell ref="A244:E244"/>
    <mergeCell ref="F244:G244"/>
    <mergeCell ref="H244:I244"/>
    <mergeCell ref="J244:K244"/>
    <mergeCell ref="A241:E241"/>
    <mergeCell ref="F241:G241"/>
    <mergeCell ref="H241:I241"/>
    <mergeCell ref="J241:K241"/>
    <mergeCell ref="A242:E242"/>
    <mergeCell ref="F242:G242"/>
    <mergeCell ref="H242:I242"/>
    <mergeCell ref="J242:K242"/>
    <mergeCell ref="A239:E239"/>
    <mergeCell ref="F239:G239"/>
    <mergeCell ref="H239:I239"/>
    <mergeCell ref="J239:K239"/>
    <mergeCell ref="A240:E240"/>
    <mergeCell ref="F240:G240"/>
    <mergeCell ref="H240:I240"/>
    <mergeCell ref="J240:K240"/>
    <mergeCell ref="A237:E237"/>
    <mergeCell ref="F237:G237"/>
    <mergeCell ref="H237:I237"/>
    <mergeCell ref="J237:K237"/>
    <mergeCell ref="A238:E238"/>
    <mergeCell ref="F238:G238"/>
    <mergeCell ref="H238:I238"/>
    <mergeCell ref="J238:K238"/>
    <mergeCell ref="A230:D230"/>
    <mergeCell ref="F230:G230"/>
    <mergeCell ref="H230:I230"/>
    <mergeCell ref="J230:K230"/>
    <mergeCell ref="A234:K234"/>
    <mergeCell ref="A236:E236"/>
    <mergeCell ref="F236:G236"/>
    <mergeCell ref="H236:I236"/>
    <mergeCell ref="J236:K236"/>
    <mergeCell ref="A228:D228"/>
    <mergeCell ref="F228:G228"/>
    <mergeCell ref="H228:I228"/>
    <mergeCell ref="J228:K228"/>
    <mergeCell ref="A229:D229"/>
    <mergeCell ref="F229:G229"/>
    <mergeCell ref="H229:I229"/>
    <mergeCell ref="J229:K229"/>
    <mergeCell ref="A226:D226"/>
    <mergeCell ref="F226:G226"/>
    <mergeCell ref="H226:I226"/>
    <mergeCell ref="J226:K226"/>
    <mergeCell ref="A227:D227"/>
    <mergeCell ref="F227:G227"/>
    <mergeCell ref="H227:I227"/>
    <mergeCell ref="J227:K227"/>
    <mergeCell ref="A224:D224"/>
    <mergeCell ref="F224:G224"/>
    <mergeCell ref="H224:I224"/>
    <mergeCell ref="J224:K224"/>
    <mergeCell ref="A225:D225"/>
    <mergeCell ref="F225:G225"/>
    <mergeCell ref="H225:I225"/>
    <mergeCell ref="J225:K225"/>
    <mergeCell ref="A222:D222"/>
    <mergeCell ref="F222:G222"/>
    <mergeCell ref="H222:I222"/>
    <mergeCell ref="J222:K222"/>
    <mergeCell ref="A223:D223"/>
    <mergeCell ref="F223:G223"/>
    <mergeCell ref="H223:I223"/>
    <mergeCell ref="J223:K223"/>
    <mergeCell ref="A220:D220"/>
    <mergeCell ref="F220:G220"/>
    <mergeCell ref="H220:I220"/>
    <mergeCell ref="J220:K220"/>
    <mergeCell ref="A221:D221"/>
    <mergeCell ref="F221:G221"/>
    <mergeCell ref="H221:I221"/>
    <mergeCell ref="J221:K221"/>
    <mergeCell ref="A218:D218"/>
    <mergeCell ref="F218:G218"/>
    <mergeCell ref="H218:I218"/>
    <mergeCell ref="J218:K218"/>
    <mergeCell ref="A219:D219"/>
    <mergeCell ref="F219:G219"/>
    <mergeCell ref="H219:I219"/>
    <mergeCell ref="J219:K219"/>
    <mergeCell ref="A216:D216"/>
    <mergeCell ref="F216:G216"/>
    <mergeCell ref="H216:I216"/>
    <mergeCell ref="J216:K216"/>
    <mergeCell ref="A217:D217"/>
    <mergeCell ref="F217:G217"/>
    <mergeCell ref="H217:I217"/>
    <mergeCell ref="J217:K217"/>
    <mergeCell ref="A214:D214"/>
    <mergeCell ref="F214:G214"/>
    <mergeCell ref="H214:I214"/>
    <mergeCell ref="J214:K214"/>
    <mergeCell ref="A215:D215"/>
    <mergeCell ref="F215:G215"/>
    <mergeCell ref="H215:I215"/>
    <mergeCell ref="J215:K215"/>
    <mergeCell ref="A212:D212"/>
    <mergeCell ref="F212:G212"/>
    <mergeCell ref="H212:I212"/>
    <mergeCell ref="J212:K212"/>
    <mergeCell ref="A213:D213"/>
    <mergeCell ref="F213:G213"/>
    <mergeCell ref="H213:I213"/>
    <mergeCell ref="J213:K213"/>
    <mergeCell ref="A210:D210"/>
    <mergeCell ref="F210:G210"/>
    <mergeCell ref="H210:I210"/>
    <mergeCell ref="J210:K210"/>
    <mergeCell ref="A211:D211"/>
    <mergeCell ref="F211:G211"/>
    <mergeCell ref="H211:I211"/>
    <mergeCell ref="J211:K211"/>
    <mergeCell ref="A207:K207"/>
    <mergeCell ref="A208:K208"/>
    <mergeCell ref="A209:D209"/>
    <mergeCell ref="F209:G209"/>
    <mergeCell ref="H209:I209"/>
    <mergeCell ref="J209:K209"/>
    <mergeCell ref="A205:D205"/>
    <mergeCell ref="F205:G205"/>
    <mergeCell ref="H205:I205"/>
    <mergeCell ref="J205:K205"/>
    <mergeCell ref="A206:D206"/>
    <mergeCell ref="F206:G206"/>
    <mergeCell ref="H206:I206"/>
    <mergeCell ref="J206:K206"/>
    <mergeCell ref="A203:D203"/>
    <mergeCell ref="F203:G203"/>
    <mergeCell ref="H203:I203"/>
    <mergeCell ref="J203:K203"/>
    <mergeCell ref="A204:D204"/>
    <mergeCell ref="F204:G204"/>
    <mergeCell ref="H204:I204"/>
    <mergeCell ref="J204:K204"/>
    <mergeCell ref="A201:D201"/>
    <mergeCell ref="F201:G201"/>
    <mergeCell ref="H201:I201"/>
    <mergeCell ref="J201:K201"/>
    <mergeCell ref="A202:D202"/>
    <mergeCell ref="F202:G202"/>
    <mergeCell ref="H202:I202"/>
    <mergeCell ref="J202:K202"/>
    <mergeCell ref="A198:D198"/>
    <mergeCell ref="F198:G198"/>
    <mergeCell ref="H198:I198"/>
    <mergeCell ref="J198:K198"/>
    <mergeCell ref="A199:K199"/>
    <mergeCell ref="A200:D200"/>
    <mergeCell ref="F200:G200"/>
    <mergeCell ref="H200:I200"/>
    <mergeCell ref="J200:K200"/>
    <mergeCell ref="A196:D196"/>
    <mergeCell ref="F196:G196"/>
    <mergeCell ref="H196:I196"/>
    <mergeCell ref="J196:K196"/>
    <mergeCell ref="A197:D197"/>
    <mergeCell ref="F197:G197"/>
    <mergeCell ref="H197:I197"/>
    <mergeCell ref="J197:K197"/>
    <mergeCell ref="A194:D194"/>
    <mergeCell ref="F194:G194"/>
    <mergeCell ref="H194:I194"/>
    <mergeCell ref="J194:K194"/>
    <mergeCell ref="A195:D195"/>
    <mergeCell ref="F195:G195"/>
    <mergeCell ref="H195:I195"/>
    <mergeCell ref="J195:K195"/>
    <mergeCell ref="A192:D192"/>
    <mergeCell ref="F192:G192"/>
    <mergeCell ref="H192:I192"/>
    <mergeCell ref="J192:K192"/>
    <mergeCell ref="A193:D193"/>
    <mergeCell ref="F193:G193"/>
    <mergeCell ref="H193:I193"/>
    <mergeCell ref="J193:K193"/>
    <mergeCell ref="A190:D190"/>
    <mergeCell ref="F190:G190"/>
    <mergeCell ref="H190:I190"/>
    <mergeCell ref="J190:K190"/>
    <mergeCell ref="A191:D191"/>
    <mergeCell ref="F191:G191"/>
    <mergeCell ref="H191:I191"/>
    <mergeCell ref="J191:K191"/>
    <mergeCell ref="A188:D188"/>
    <mergeCell ref="F188:G188"/>
    <mergeCell ref="H188:I188"/>
    <mergeCell ref="J188:K188"/>
    <mergeCell ref="A189:D189"/>
    <mergeCell ref="F189:G189"/>
    <mergeCell ref="H189:I189"/>
    <mergeCell ref="J189:K189"/>
    <mergeCell ref="A186:D186"/>
    <mergeCell ref="F186:G186"/>
    <mergeCell ref="H186:I186"/>
    <mergeCell ref="J186:K186"/>
    <mergeCell ref="A187:D187"/>
    <mergeCell ref="F187:G187"/>
    <mergeCell ref="H187:I187"/>
    <mergeCell ref="J187:K187"/>
    <mergeCell ref="A184:D184"/>
    <mergeCell ref="F184:G184"/>
    <mergeCell ref="H184:I184"/>
    <mergeCell ref="J184:K184"/>
    <mergeCell ref="A185:D185"/>
    <mergeCell ref="F185:G185"/>
    <mergeCell ref="H185:I185"/>
    <mergeCell ref="J185:K185"/>
    <mergeCell ref="A175:K175"/>
    <mergeCell ref="A177:K177"/>
    <mergeCell ref="A178:K178"/>
    <mergeCell ref="A179:K179"/>
    <mergeCell ref="A180:K180"/>
    <mergeCell ref="A145:K145"/>
    <mergeCell ref="A147:K147"/>
    <mergeCell ref="A149:K149"/>
    <mergeCell ref="A136:K136"/>
    <mergeCell ref="A139:K139"/>
    <mergeCell ref="A141:K141"/>
    <mergeCell ref="A142:K142"/>
    <mergeCell ref="A143:K143"/>
    <mergeCell ref="A144:K144"/>
    <mergeCell ref="A150:C150"/>
    <mergeCell ref="A151:C151"/>
    <mergeCell ref="A152:C152"/>
    <mergeCell ref="A153:C153"/>
    <mergeCell ref="A154:C154"/>
    <mergeCell ref="A155:C155"/>
    <mergeCell ref="A156:C156"/>
    <mergeCell ref="A157:C157"/>
    <mergeCell ref="A158:C158"/>
    <mergeCell ref="A159:C159"/>
    <mergeCell ref="A160:C160"/>
    <mergeCell ref="A127:K127"/>
    <mergeCell ref="A129:K129"/>
    <mergeCell ref="A130:K130"/>
    <mergeCell ref="A133:K133"/>
    <mergeCell ref="A135:K135"/>
    <mergeCell ref="A110:K110"/>
    <mergeCell ref="A112:K112"/>
    <mergeCell ref="A113:K113"/>
    <mergeCell ref="A121:K121"/>
    <mergeCell ref="A123:K123"/>
    <mergeCell ref="A124:K124"/>
    <mergeCell ref="A106:E106"/>
    <mergeCell ref="F106:G106"/>
    <mergeCell ref="H106:I106"/>
    <mergeCell ref="J106:K106"/>
    <mergeCell ref="A107:E107"/>
    <mergeCell ref="F107:G107"/>
    <mergeCell ref="H107:I107"/>
    <mergeCell ref="J107:K107"/>
    <mergeCell ref="A104:E104"/>
    <mergeCell ref="F104:G104"/>
    <mergeCell ref="H104:I104"/>
    <mergeCell ref="J104:K104"/>
    <mergeCell ref="A105:E105"/>
    <mergeCell ref="F105:G105"/>
    <mergeCell ref="H105:I105"/>
    <mergeCell ref="J105:K105"/>
    <mergeCell ref="A102:E102"/>
    <mergeCell ref="F102:G102"/>
    <mergeCell ref="H102:I102"/>
    <mergeCell ref="J102:K102"/>
    <mergeCell ref="A103:E103"/>
    <mergeCell ref="F103:G103"/>
    <mergeCell ref="H103:I103"/>
    <mergeCell ref="J103:K103"/>
    <mergeCell ref="A100:E100"/>
    <mergeCell ref="F100:G100"/>
    <mergeCell ref="H100:I100"/>
    <mergeCell ref="J100:K100"/>
    <mergeCell ref="A101:E101"/>
    <mergeCell ref="F101:G101"/>
    <mergeCell ref="H101:I101"/>
    <mergeCell ref="J101:K101"/>
    <mergeCell ref="A92:K92"/>
    <mergeCell ref="A94:K94"/>
    <mergeCell ref="A97:K97"/>
    <mergeCell ref="A99:E99"/>
    <mergeCell ref="F99:G99"/>
    <mergeCell ref="H99:I99"/>
    <mergeCell ref="J99:K99"/>
    <mergeCell ref="A82:K82"/>
    <mergeCell ref="A83:K83"/>
    <mergeCell ref="A84:K84"/>
    <mergeCell ref="A86:K86"/>
    <mergeCell ref="A88:K88"/>
    <mergeCell ref="A89:K89"/>
    <mergeCell ref="A76:E76"/>
    <mergeCell ref="F76:G76"/>
    <mergeCell ref="H76:I76"/>
    <mergeCell ref="J76:K76"/>
    <mergeCell ref="A79:K79"/>
    <mergeCell ref="A81:K81"/>
    <mergeCell ref="A74:E74"/>
    <mergeCell ref="F74:G74"/>
    <mergeCell ref="H74:I74"/>
    <mergeCell ref="J74:K74"/>
    <mergeCell ref="A75:E75"/>
    <mergeCell ref="F75:G75"/>
    <mergeCell ref="H75:I75"/>
    <mergeCell ref="J75:K75"/>
    <mergeCell ref="A72:E72"/>
    <mergeCell ref="F72:G72"/>
    <mergeCell ref="H72:I72"/>
    <mergeCell ref="J72:K72"/>
    <mergeCell ref="A73:E73"/>
    <mergeCell ref="F73:G73"/>
    <mergeCell ref="H73:I73"/>
    <mergeCell ref="J73:K73"/>
    <mergeCell ref="A70:E70"/>
    <mergeCell ref="F70:G70"/>
    <mergeCell ref="H70:I70"/>
    <mergeCell ref="J70:K70"/>
    <mergeCell ref="A71:E71"/>
    <mergeCell ref="F71:G71"/>
    <mergeCell ref="H71:I71"/>
    <mergeCell ref="J71:K71"/>
    <mergeCell ref="A52:K52"/>
    <mergeCell ref="A68:E68"/>
    <mergeCell ref="F68:G68"/>
    <mergeCell ref="H68:I68"/>
    <mergeCell ref="J68:K68"/>
    <mergeCell ref="A69:E69"/>
    <mergeCell ref="F69:G69"/>
    <mergeCell ref="H69:I69"/>
    <mergeCell ref="J69:K69"/>
    <mergeCell ref="A66:E66"/>
    <mergeCell ref="F66:G66"/>
    <mergeCell ref="H66:I66"/>
    <mergeCell ref="J66:K66"/>
    <mergeCell ref="A67:E67"/>
    <mergeCell ref="F67:G67"/>
    <mergeCell ref="H67:I67"/>
    <mergeCell ref="J67:K67"/>
    <mergeCell ref="A10:K10"/>
    <mergeCell ref="A11:K11"/>
    <mergeCell ref="A19:K19"/>
    <mergeCell ref="A20:K20"/>
    <mergeCell ref="B21:E21"/>
    <mergeCell ref="F21:G21"/>
    <mergeCell ref="H21:I21"/>
    <mergeCell ref="A54:K54"/>
    <mergeCell ref="A58:K58"/>
    <mergeCell ref="A60:K60"/>
    <mergeCell ref="A61:K61"/>
    <mergeCell ref="A62:K62"/>
    <mergeCell ref="A64:K64"/>
    <mergeCell ref="A31:K31"/>
    <mergeCell ref="A34:K34"/>
    <mergeCell ref="A38:K38"/>
    <mergeCell ref="A43:K43"/>
    <mergeCell ref="A50:K50"/>
  </mergeCells>
  <pageMargins left="0.70866141732283472" right="0.70866141732283472" top="0.74803149606299213" bottom="0.74803149606299213" header="0.31496062992125984" footer="0.31496062992125984"/>
  <pageSetup paperSize="9" scale="74" fitToHeight="0" orientation="portrait" r:id="rId1"/>
  <rowBreaks count="2" manualBreakCount="2">
    <brk id="30" max="10" man="1"/>
    <brk id="5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NuovaNotaAggDUPS</vt:lpstr>
      <vt:lpstr>NuovaNotaAggDUPS!Area_stampa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MX3265</dc:creator>
  <cp:lastModifiedBy>Comune Valleve</cp:lastModifiedBy>
  <cp:lastPrinted>2024-12-23T11:07:02Z</cp:lastPrinted>
  <dcterms:created xsi:type="dcterms:W3CDTF">2024-12-19T13:27:36Z</dcterms:created>
  <dcterms:modified xsi:type="dcterms:W3CDTF">2024-12-23T11:07:03Z</dcterms:modified>
</cp:coreProperties>
</file>